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5895" tabRatio="454" activeTab="0"/>
  </bookViews>
  <sheets>
    <sheet name="1) COVER" sheetId="1" r:id="rId1"/>
    <sheet name="2) INSTRUCTIONS" sheetId="2" r:id="rId2"/>
    <sheet name="3) REVENUES" sheetId="3" r:id="rId3"/>
    <sheet name="4) EXPENDITURES" sheetId="4" r:id="rId4"/>
    <sheet name="5) IN-KIND" sheetId="5" r:id="rId5"/>
    <sheet name="6) NOTES" sheetId="6" r:id="rId6"/>
  </sheets>
  <definedNames>
    <definedName name="_xlnm.Print_Area" localSheetId="0">'1) COVER'!$B$1:$R$41</definedName>
    <definedName name="_xlnm.Print_Area" localSheetId="1">'2) INSTRUCTIONS'!$A$1:$P$48</definedName>
    <definedName name="_xlnm.Print_Area" localSheetId="2">'3) REVENUES'!$A$1:$Q$74</definedName>
    <definedName name="_xlnm.Print_Area" localSheetId="3">'4) EXPENDITURES'!$A$1:$R$74</definedName>
    <definedName name="_xlnm.Print_Area" localSheetId="5">'6) NOTES'!$A$1:$E$36</definedName>
  </definedNames>
  <calcPr fullCalcOnLoad="1"/>
</workbook>
</file>

<file path=xl/sharedStrings.xml><?xml version="1.0" encoding="utf-8"?>
<sst xmlns="http://schemas.openxmlformats.org/spreadsheetml/2006/main" count="289" uniqueCount="167">
  <si>
    <t>Other (specify)</t>
  </si>
  <si>
    <t>Event Insurance</t>
  </si>
  <si>
    <t>Workshops / Classes</t>
  </si>
  <si>
    <t>Advertising</t>
  </si>
  <si>
    <t>Foundation Grants</t>
  </si>
  <si>
    <t>Fundraising Proceeds</t>
  </si>
  <si>
    <t>Project Grant Categories</t>
  </si>
  <si>
    <t>NOTES</t>
  </si>
  <si>
    <t>Production / Technical Personnel</t>
  </si>
  <si>
    <t>Installation</t>
  </si>
  <si>
    <t>Production</t>
  </si>
  <si>
    <t>Transport / Travel</t>
  </si>
  <si>
    <t>Volunteer Support</t>
  </si>
  <si>
    <t>OVERHEADS / OTHER</t>
  </si>
  <si>
    <t>Office Space (rent)</t>
  </si>
  <si>
    <t>Fundraising Costs</t>
  </si>
  <si>
    <t>IN-ORGANIZATION REVENUES</t>
  </si>
  <si>
    <t>Transfer from Operating</t>
  </si>
  <si>
    <t>EARNED REVENUES</t>
  </si>
  <si>
    <t>Sales Revenues</t>
  </si>
  <si>
    <t>Concessions / Rentals</t>
  </si>
  <si>
    <t>PRIVATE SECTOR FUNDING</t>
  </si>
  <si>
    <t>(Corporate) Sponsorships</t>
  </si>
  <si>
    <t>PUBLIC SECTOR FUNDING</t>
  </si>
  <si>
    <t>Municipal, West Vancouver</t>
  </si>
  <si>
    <t xml:space="preserve">Provincial (eg. BC Arts Council, Gaming)    </t>
  </si>
  <si>
    <t xml:space="preserve">Federal (eg. Canada Council, DCH)       </t>
  </si>
  <si>
    <t>OTHER REVENUES</t>
  </si>
  <si>
    <t>Please Specify</t>
  </si>
  <si>
    <t>Individual / Corporate Donations</t>
  </si>
  <si>
    <t>£</t>
  </si>
  <si>
    <t xml:space="preserve">Name of Organization: </t>
  </si>
  <si>
    <t xml:space="preserve">Print Name: </t>
  </si>
  <si>
    <t xml:space="preserve">Title with Organization: </t>
  </si>
  <si>
    <t>I N S T R U C T I O N S</t>
  </si>
  <si>
    <t>Previous Years' Surplus</t>
  </si>
  <si>
    <t>LINE</t>
  </si>
  <si>
    <t>(1)</t>
  </si>
  <si>
    <t>(2)</t>
  </si>
  <si>
    <t xml:space="preserve">GRANT REQUEST: </t>
  </si>
  <si>
    <t xml:space="preserve">TOTAL PROJECT BUDGET: </t>
  </si>
  <si>
    <t xml:space="preserve">GRANT REQUEST AS % OF BUDGET: </t>
  </si>
  <si>
    <t>From the options below, specify which grant category you are applying to:</t>
  </si>
  <si>
    <t>Complete ONLY those line items that are relevant to your project.</t>
  </si>
  <si>
    <t>R E V E N U E S</t>
  </si>
  <si>
    <t>Admissions / Ticket Sales</t>
  </si>
  <si>
    <t>PROJECT EXPENDITURES: Identify Expenditures on TAB 4.</t>
  </si>
  <si>
    <t>E X P E N D I T U R E S</t>
  </si>
  <si>
    <t>I N  -  K I N D    C O N T R I B U T I O N S</t>
  </si>
  <si>
    <t xml:space="preserve"> </t>
  </si>
  <si>
    <t xml:space="preserve">D E C L A R A T I O N </t>
  </si>
  <si>
    <t xml:space="preserve">I declare that the information contained in this BUDGET FORM is, to the best of my knowledge, </t>
  </si>
  <si>
    <t xml:space="preserve">complete and accurate, and that I am authorized to submit this budget information on behalf of the </t>
  </si>
  <si>
    <t>applicant organization.</t>
  </si>
  <si>
    <t>As an authorized representative of the applicant organization, the person making the above declaration</t>
  </si>
  <si>
    <t xml:space="preserve">IN-KIND CONTRIBUTIONS: Identify the value of in-kind contributions on TAB 5. </t>
  </si>
  <si>
    <t xml:space="preserve"> If you did not create a BUDGET for that previous activity, provide the ACTUALS.</t>
  </si>
  <si>
    <t>NOTES COLUMN / Notes to the Budget should be provided on TAB 6</t>
  </si>
  <si>
    <t xml:space="preserve">Place a number in the Notes Column, and present your clarification next to the corresponding </t>
  </si>
  <si>
    <t>number on TAB 6.</t>
  </si>
  <si>
    <t xml:space="preserve">When identifying revenues on TAB 3, indicate in the Notes Column whether or not those </t>
  </si>
  <si>
    <t>revenues are confirmed.</t>
  </si>
  <si>
    <t>(3)</t>
  </si>
  <si>
    <t>Enter the Note Number in the column below.</t>
  </si>
  <si>
    <t>CONFIRMED?</t>
  </si>
  <si>
    <t>NOTES / INSTRUCTIONS</t>
  </si>
  <si>
    <t>This information provides a point of comparison for your proposed BUDGET for the current project.</t>
  </si>
  <si>
    <t>BUDGET</t>
  </si>
  <si>
    <t>ACTUALS</t>
  </si>
  <si>
    <t>Revenue Categories / Descriptions</t>
  </si>
  <si>
    <t>Do NOT enter data in the coloured boxes!  The coloured boxes contain formulas; do not alter, delete or over-write these formulas!</t>
  </si>
  <si>
    <t>[ % ]</t>
  </si>
  <si>
    <t>(4)</t>
  </si>
  <si>
    <t>(5)</t>
  </si>
  <si>
    <t>For any revenue item greater than $5,000, insert a number in the 'NOTES' column, and provide clarification next to that number on TAB 6.</t>
  </si>
  <si>
    <t>(6)</t>
  </si>
  <si>
    <t>(7)</t>
  </si>
  <si>
    <t>Value of IN-KIND Contributions</t>
  </si>
  <si>
    <t>Indicate where significant revenue items are confirmed &lt;C&gt; or pending &lt;P&gt;.</t>
  </si>
  <si>
    <t>SURPLUS or (DEFICIT)</t>
  </si>
  <si>
    <t>(Embedded Formulas - Line 1000 automatically calculates the Surplus/Deficit by subtracting Line 4000 on TAB 4 from Line 3000 on TAB 3)</t>
  </si>
  <si>
    <t>Expenditures / Descriptions</t>
  </si>
  <si>
    <t>SUPPLIER INFORMATION</t>
  </si>
  <si>
    <t>Enter only the 'IN-KIND' values of those goods and services that are donated or provided without cost to the project.</t>
  </si>
  <si>
    <t>Identify any significant variance (+/-10%) between 'CURRENT PROJECT BUDGET' and 'PREVIOUS YEAR VALUE.'  Insert a number in the 'NOTES' column, and</t>
  </si>
  <si>
    <t>provide clarification next to that number on TAB 6.</t>
  </si>
  <si>
    <t>Where possible, identify and itemize the suppliers who have provided you with 'IN-KIND' goods or services.</t>
  </si>
  <si>
    <t>Include the value of volunteer labour, especially when provided through other community service groups or organizations.</t>
  </si>
  <si>
    <t>(8)</t>
  </si>
  <si>
    <t>[Enter your notes in this column next to the appropriate note number]</t>
  </si>
  <si>
    <t>Program &amp; Project Assistance</t>
  </si>
  <si>
    <t>Budget Form, 2016</t>
  </si>
  <si>
    <t>G R A N T   C A T E G O R Y</t>
  </si>
  <si>
    <t>G R A N T   R E Q U E S T   S U M M A R Y</t>
  </si>
  <si>
    <r>
      <rPr>
        <b/>
        <u val="singleAccounting"/>
        <sz val="11.5"/>
        <rFont val="Calibri Light"/>
        <family val="2"/>
      </rPr>
      <t>PROJECT REVENUES</t>
    </r>
    <r>
      <rPr>
        <sz val="11.5"/>
        <rFont val="Calibri Light"/>
        <family val="2"/>
      </rPr>
      <t xml:space="preserve">: Identify Revenues on TAB 3. </t>
    </r>
  </si>
  <si>
    <t>is required to be a signatory to the SIGNATURE PAGE that will be submitted as part of the Application.</t>
  </si>
  <si>
    <t>If you have previously delivered this same activity, program or project in a previous year, with or without</t>
  </si>
  <si>
    <t xml:space="preserve">the support of a grant from North Vancouver Recreation &amp; Culture, please provide your planned </t>
  </si>
  <si>
    <t>BUDGET COLUMNS / Previous Years</t>
  </si>
  <si>
    <t>LINE ITEMS / Customize the Budget to fit your program or project</t>
  </si>
  <si>
    <t xml:space="preserve">TAB 3, TAB 4 and TAB 5 provide typical line items that one might find in a typical budget.  </t>
  </si>
  <si>
    <t>and proposed use of funds.</t>
  </si>
  <si>
    <t xml:space="preserve">EDIT line-item descriptions to ensure that your BUDGET accurately reflects your anticipated revenues </t>
  </si>
  <si>
    <t>… where the proposed BUDGET shows a significant variance (+/-10%) compared with last year's</t>
  </si>
  <si>
    <t>… where you wish to provide clarification of a specific expenditure or revenue item;</t>
  </si>
  <si>
    <t>Actuals, or with your previous year's Budget; OR</t>
  </si>
  <si>
    <t>For any line item that represents more than 5% of your overall budget, either provide a NOTE on TAB 6</t>
  </si>
  <si>
    <t>FILE FORMAT / MS Excel</t>
  </si>
  <si>
    <t>Submit as an Excel file.  Do not change the file format or submit as a .pdf!</t>
  </si>
  <si>
    <r>
      <t xml:space="preserve">Do </t>
    </r>
    <r>
      <rPr>
        <u val="singleAccounting"/>
        <sz val="10"/>
        <rFont val="Calibri Light"/>
        <family val="2"/>
      </rPr>
      <t>NOT</t>
    </r>
    <r>
      <rPr>
        <sz val="10"/>
        <rFont val="Calibri Light"/>
        <family val="2"/>
      </rPr>
      <t xml:space="preserve"> enter any 'IN-KIND' values; these should be itemized separately on TAB 5</t>
    </r>
  </si>
  <si>
    <t>BUDGET and your final ACTUALS in the 'PREVIOUS YEAR' columns.</t>
  </si>
  <si>
    <t>PREVIOUS YEAR (2015)</t>
  </si>
  <si>
    <r>
      <t xml:space="preserve">VARIANCE
</t>
    </r>
    <r>
      <rPr>
        <sz val="8"/>
        <rFont val="Calibri Light"/>
        <family val="2"/>
      </rPr>
      <t>Budget vs Actuals</t>
    </r>
  </si>
  <si>
    <r>
      <t xml:space="preserve">VARIANCE
</t>
    </r>
    <r>
      <rPr>
        <sz val="8"/>
        <rFont val="Calibri Light"/>
        <family val="2"/>
      </rPr>
      <t>vs 2015 Budget</t>
    </r>
  </si>
  <si>
    <r>
      <t xml:space="preserve">VARIANCE
</t>
    </r>
    <r>
      <rPr>
        <sz val="9"/>
        <rFont val="Calibri Light"/>
        <family val="2"/>
      </rPr>
      <t>vs 2015 Actuals</t>
    </r>
  </si>
  <si>
    <t>% Variance</t>
  </si>
  <si>
    <t>TOTAL VALUE</t>
  </si>
  <si>
    <r>
      <t>TOTAL REVENUES</t>
    </r>
    <r>
      <rPr>
        <sz val="10"/>
        <rFont val="Calibri Light"/>
        <family val="2"/>
      </rPr>
      <t xml:space="preserve"> (Cash Only)</t>
    </r>
  </si>
  <si>
    <t>% of Budget</t>
  </si>
  <si>
    <t>CURRENT PROGRAM/PROJECT, 2016</t>
  </si>
  <si>
    <t>Identify any significant variance (+/-10%) between 'CURRENT PROJECT BUDGET' and 'PREVIOUS YEAR BUDGET.'  Insert a number in the 'NOTES' column, and provide clarification next to that number on TAB 6.</t>
  </si>
  <si>
    <t>Identify any significant variances (+/-10%) between 'CURRENT YEAR BUDGET' and 'PREVIOUS YEAR ACTUALS.'   Insert a number in the 'NOTES' column, and provide clarification next to that number on TAB 6.</t>
  </si>
  <si>
    <t>For any revenue item greater than 10% of 'TOTAL REVENUES' (not including 'in-kind' contributions), insert a number in the 'NOTES' column and provide clarification next to that number on TAB 6.</t>
  </si>
  <si>
    <t>% of Target</t>
  </si>
  <si>
    <t>Expenditure Categories / Descriptions</t>
  </si>
  <si>
    <t>For any expenditure item greater than $5,000, insert a number in the 'NOTES' column, and provide clarification next to that number on TAB 6.</t>
  </si>
  <si>
    <t>For any expenditure item greater than 10% of 'TOTAL REVENUES' (not including 'in-kind' contributions), insert a number in the 'NOTES' column and provide clarification next to that number on TAB 6.</t>
  </si>
  <si>
    <r>
      <t>TOTAL EXPENDITURES</t>
    </r>
    <r>
      <rPr>
        <sz val="10"/>
        <rFont val="Calibri Light"/>
        <family val="2"/>
      </rPr>
      <t xml:space="preserve"> (Cash Only)</t>
    </r>
  </si>
  <si>
    <t>Municipal, North Vancouver (NVRC)</t>
  </si>
  <si>
    <t>Municipal, Other North Vancouver</t>
  </si>
  <si>
    <t>Sub-Total, Earned Revenues</t>
  </si>
  <si>
    <t>Sub-Total, Priavate Sector Funding</t>
  </si>
  <si>
    <t>Sub-Total, In-Organization Revenues</t>
  </si>
  <si>
    <t xml:space="preserve">Program or Project Title: </t>
  </si>
  <si>
    <t>Artists' Contracts / Fees / Honoraria</t>
  </si>
  <si>
    <t>Performers' Fees</t>
  </si>
  <si>
    <t>Project Programmer</t>
  </si>
  <si>
    <t>Artistic Direction</t>
  </si>
  <si>
    <t>TALENT &amp; PERSONNEL COSTS</t>
  </si>
  <si>
    <t>PRODUCTION COSTS</t>
  </si>
  <si>
    <t>Sub-Total, Production Costs</t>
  </si>
  <si>
    <t>Sub-Total, Talent &amp; Personnel</t>
  </si>
  <si>
    <t>Curation</t>
  </si>
  <si>
    <t xml:space="preserve">Venue </t>
  </si>
  <si>
    <t>Equipment Rental</t>
  </si>
  <si>
    <t>Supplies (specify)</t>
  </si>
  <si>
    <t>Printed Programs</t>
  </si>
  <si>
    <t>Brochures</t>
  </si>
  <si>
    <t>Posters / Distribution</t>
  </si>
  <si>
    <t>Sub-Total, Promotion &amp; Outreach</t>
  </si>
  <si>
    <t>PROMOTION &amp; OUTREACH</t>
  </si>
  <si>
    <t>Outreach Activities (specify)</t>
  </si>
  <si>
    <t>Promotional Campaign</t>
  </si>
  <si>
    <t>Social Media</t>
  </si>
  <si>
    <t>Advertising (print, radio, etc)</t>
  </si>
  <si>
    <t>Program Administration (specify)</t>
  </si>
  <si>
    <t>Sub-Total, Overheads</t>
  </si>
  <si>
    <t>PREVIOUS 
YEAR, 2015</t>
  </si>
  <si>
    <t>Ask your supplier to provide an estimate of the 'IN-KIND' goods or services provided.  Where this is not possible, provide your best estimate.</t>
  </si>
  <si>
    <t>For any item greater than $5,000, insert a number in the 'NOTES' column, and provide clarification next to that number on TAB 6.</t>
  </si>
  <si>
    <r>
      <t xml:space="preserve">B U D G E T   </t>
    </r>
    <r>
      <rPr>
        <sz val="24"/>
        <color indexed="9"/>
        <rFont val="Calibri Light"/>
        <family val="2"/>
      </rPr>
      <t>N O T E S</t>
    </r>
  </si>
  <si>
    <t>ê</t>
  </si>
  <si>
    <t>Sub-Total, Public Sector Funding</t>
  </si>
  <si>
    <t>Sub-Total, Other Revenues</t>
  </si>
  <si>
    <t>Project Grant</t>
  </si>
  <si>
    <t>Program Support Grant: Arts Programming &amp; Arts Festivals</t>
  </si>
  <si>
    <t>Program Support Grant: Community-Based Arts Programming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</si>
</sst>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009]* #,##0.00_-;\-[$$-1009]* #,##0.00_-;_-[$$-1009]* &quot;-&quot;??_-;_-@_-"/>
    <numFmt numFmtId="173" formatCode="_-&quot;$&quot;* #,##0.000_-;\-&quot;$&quot;* #,##0.000_-;_-&quot;$&quot;* &quot;-&quot;??_-;_-@_-"/>
    <numFmt numFmtId="174" formatCode="0.0%"/>
    <numFmt numFmtId="175" formatCode="_-&quot;$&quot;* #,##0.0_-;\-&quot;$&quot;* #,##0.0_-;_-&quot;$&quot;* &quot;-&quot;??_-;_-@_-"/>
    <numFmt numFmtId="176" formatCode="_-[$$-1009]* #,##0.000_-;\-[$$-1009]* #,##0.000_-;_-[$$-1009]* &quot;-&quot;??_-;_-@_-"/>
    <numFmt numFmtId="177" formatCode="_-[$$-1009]* #,##0.0_-;\-[$$-1009]* #,##0.0_-;_-[$$-1009]* &quot;-&quot;??_-;_-@_-"/>
    <numFmt numFmtId="178" formatCode="_-[$$-1009]* #,##0_-;\-[$$-1009]* #,##0_-;_-[$$-1009]* &quot;-&quot;??_-;_-@_-"/>
    <numFmt numFmtId="179" formatCode="[$-1009]mmmm\-dd\-yy"/>
    <numFmt numFmtId="180" formatCode="[$-409]h:mm:ss\ AM/PM"/>
    <numFmt numFmtId="181" formatCode="0.0"/>
    <numFmt numFmtId="182" formatCode="&quot;$&quot;#,##0.00"/>
    <numFmt numFmtId="183" formatCode="_-&quot;$&quot;* #,##0_-;\-&quot;$&quot;* #,##0_-;_-&quot;$&quot;* &quot;-&quot;??_-;_-@_-"/>
    <numFmt numFmtId="184" formatCode="#,##0.0_);[Red]\(#,##0.0\)"/>
    <numFmt numFmtId="185" formatCode="#,##0.000_);[Red]\(#,##0.000\)"/>
    <numFmt numFmtId="186" formatCode="#,##0.0000_);[Red]\(#,##0.0000\)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.5"/>
      <name val="Trade Gothic LT Com Light"/>
      <family val="2"/>
    </font>
    <font>
      <sz val="10"/>
      <name val="Trade Gothic LT Com Light"/>
      <family val="2"/>
    </font>
    <font>
      <i/>
      <sz val="8"/>
      <name val="Trade Gothic LT Com Light"/>
      <family val="2"/>
    </font>
    <font>
      <sz val="11"/>
      <name val="Trade Gothic LT Com Light"/>
      <family val="2"/>
    </font>
    <font>
      <sz val="11"/>
      <name val="Wingdings"/>
      <family val="0"/>
    </font>
    <font>
      <sz val="10"/>
      <name val="Calibri Light"/>
      <family val="2"/>
    </font>
    <font>
      <sz val="18"/>
      <name val="Calibri Light"/>
      <family val="2"/>
    </font>
    <font>
      <sz val="24"/>
      <name val="Calibri Light"/>
      <family val="2"/>
    </font>
    <font>
      <sz val="11"/>
      <name val="Calibri Light"/>
      <family val="2"/>
    </font>
    <font>
      <u val="single"/>
      <sz val="11"/>
      <color indexed="12"/>
      <name val="Calibri Light"/>
      <family val="2"/>
    </font>
    <font>
      <b/>
      <sz val="18"/>
      <name val="Calibri Light"/>
      <family val="2"/>
    </font>
    <font>
      <sz val="16"/>
      <name val="Calibri Light"/>
      <family val="2"/>
    </font>
    <font>
      <sz val="11.5"/>
      <name val="Calibri Light"/>
      <family val="2"/>
    </font>
    <font>
      <i/>
      <sz val="11"/>
      <name val="Calibri Light"/>
      <family val="2"/>
    </font>
    <font>
      <b/>
      <sz val="11.5"/>
      <name val="Calibri Light"/>
      <family val="2"/>
    </font>
    <font>
      <i/>
      <sz val="8"/>
      <name val="Calibri Light"/>
      <family val="2"/>
    </font>
    <font>
      <b/>
      <u val="singleAccounting"/>
      <sz val="11.5"/>
      <name val="Calibri Light"/>
      <family val="2"/>
    </font>
    <font>
      <sz val="11.5"/>
      <name val="Arial"/>
      <family val="2"/>
    </font>
    <font>
      <sz val="9"/>
      <name val="Wingdings"/>
      <family val="0"/>
    </font>
    <font>
      <sz val="9"/>
      <name val="Trade Gothic LT Com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u val="singleAccounting"/>
      <sz val="10"/>
      <name val="Calibri Light"/>
      <family val="2"/>
    </font>
    <font>
      <sz val="6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b/>
      <sz val="11"/>
      <name val="Calibri Light"/>
      <family val="2"/>
    </font>
    <font>
      <sz val="24"/>
      <color indexed="9"/>
      <name val="Calibri Light"/>
      <family val="2"/>
    </font>
    <font>
      <b/>
      <sz val="12"/>
      <name val="Wingdings"/>
      <family val="0"/>
    </font>
    <font>
      <b/>
      <i/>
      <sz val="12"/>
      <name val="Arial"/>
      <family val="2"/>
    </font>
    <font>
      <b/>
      <i/>
      <sz val="12"/>
      <name val="Calibri Light"/>
      <family val="2"/>
    </font>
    <font>
      <b/>
      <i/>
      <sz val="12"/>
      <name val="Trade Gothic LT Com Light"/>
      <family val="2"/>
    </font>
    <font>
      <sz val="11.5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9"/>
      <name val="Calibri Light"/>
      <family val="2"/>
    </font>
    <font>
      <sz val="10"/>
      <color indexed="28"/>
      <name val="Calibri Light"/>
      <family val="2"/>
    </font>
    <font>
      <b/>
      <sz val="10"/>
      <color indexed="28"/>
      <name val="Calibri Light"/>
      <family val="2"/>
    </font>
    <font>
      <sz val="10"/>
      <color indexed="28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 Light"/>
      <family val="2"/>
    </font>
    <font>
      <sz val="10"/>
      <color indexed="60"/>
      <name val="Arial"/>
      <family val="2"/>
    </font>
    <font>
      <b/>
      <i/>
      <sz val="11.5"/>
      <name val="Calibri"/>
      <family val="2"/>
    </font>
    <font>
      <b/>
      <sz val="11.5"/>
      <name val="Calibri"/>
      <family val="2"/>
    </font>
    <font>
      <b/>
      <i/>
      <sz val="10"/>
      <name val="Calibri"/>
      <family val="2"/>
    </font>
    <font>
      <sz val="11.5"/>
      <color indexed="6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0"/>
      <name val="Calibri Light"/>
      <family val="2"/>
    </font>
    <font>
      <sz val="10"/>
      <color rgb="FF660033"/>
      <name val="Calibri Light"/>
      <family val="2"/>
    </font>
    <font>
      <b/>
      <sz val="10"/>
      <color theme="7" tint="-0.4999699890613556"/>
      <name val="Calibri Light"/>
      <family val="2"/>
    </font>
    <font>
      <sz val="10"/>
      <color theme="7" tint="-0.4999699890613556"/>
      <name val="Calibri Light"/>
      <family val="2"/>
    </font>
    <font>
      <sz val="10"/>
      <color theme="7" tint="-0.4999699890613556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Calibri Light"/>
      <family val="2"/>
    </font>
    <font>
      <sz val="10"/>
      <color rgb="FFC00000"/>
      <name val="Arial"/>
      <family val="2"/>
    </font>
    <font>
      <sz val="11.5"/>
      <color rgb="FFC00000"/>
      <name val="Calibri Light"/>
      <family val="2"/>
    </font>
    <font>
      <sz val="24"/>
      <color theme="0"/>
      <name val="Calibri Ligh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2FF53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B9FFFF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 style="hair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dashed"/>
      <top>
        <color indexed="63"/>
      </top>
      <bottom/>
    </border>
    <border>
      <left style="thin"/>
      <right style="dashed"/>
      <top/>
      <bottom style="thin"/>
    </border>
    <border>
      <left style="thin"/>
      <right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thin"/>
      <top>
        <color indexed="63"/>
      </top>
      <bottom/>
    </border>
    <border>
      <left style="dashed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/>
    </border>
    <border>
      <left style="dashed"/>
      <right style="dashed"/>
      <top/>
      <bottom style="thin"/>
    </border>
    <border>
      <left style="thin"/>
      <right style="dashed"/>
      <top style="dashed"/>
      <bottom/>
    </border>
    <border>
      <left>
        <color indexed="63"/>
      </left>
      <right style="thin"/>
      <top style="dashed"/>
      <bottom>
        <color indexed="63"/>
      </bottom>
    </border>
    <border>
      <left style="thin"/>
      <right style="dotted"/>
      <top style="dashed"/>
      <bottom/>
    </border>
    <border>
      <left style="thin"/>
      <right style="dotted"/>
      <top/>
      <bottom style="thin"/>
    </border>
    <border>
      <left style="dotted"/>
      <right style="thin"/>
      <top style="dashed"/>
      <bottom/>
    </border>
    <border>
      <left style="dotted"/>
      <right style="thin"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170" fontId="0" fillId="0" borderId="0" xfId="4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0" xfId="44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0" fontId="0" fillId="0" borderId="0" xfId="44" applyNumberFormat="1" applyFont="1" applyBorder="1" applyAlignment="1">
      <alignment horizontal="right" vertical="center"/>
    </xf>
    <xf numFmtId="170" fontId="0" fillId="0" borderId="0" xfId="44" applyFont="1" applyBorder="1" applyAlignment="1">
      <alignment horizontal="right" vertical="center"/>
    </xf>
    <xf numFmtId="40" fontId="0" fillId="0" borderId="0" xfId="44" applyNumberFormat="1" applyFont="1" applyBorder="1" applyAlignment="1">
      <alignment horizontal="right" vertical="center" indent="1"/>
    </xf>
    <xf numFmtId="40" fontId="0" fillId="0" borderId="0" xfId="44" applyNumberFormat="1" applyFont="1" applyBorder="1" applyAlignment="1">
      <alignment horizontal="right" vertical="center" indent="1"/>
    </xf>
    <xf numFmtId="170" fontId="0" fillId="0" borderId="0" xfId="44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0" fontId="0" fillId="0" borderId="0" xfId="44" applyFont="1" applyBorder="1" applyAlignment="1">
      <alignment horizontal="right" vertical="center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right" vertical="center" indent="1"/>
    </xf>
    <xf numFmtId="170" fontId="7" fillId="0" borderId="0" xfId="44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0" fontId="7" fillId="0" borderId="0" xfId="44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40" fontId="8" fillId="0" borderId="0" xfId="44" applyNumberFormat="1" applyFont="1" applyBorder="1" applyAlignment="1">
      <alignment horizontal="right" vertical="center"/>
    </xf>
    <xf numFmtId="170" fontId="8" fillId="0" borderId="0" xfId="44" applyFont="1" applyBorder="1" applyAlignment="1">
      <alignment horizontal="right" vertical="center"/>
    </xf>
    <xf numFmtId="40" fontId="0" fillId="0" borderId="0" xfId="44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9" fontId="8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9" fontId="0" fillId="0" borderId="0" xfId="58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170" fontId="12" fillId="33" borderId="0" xfId="44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0" fontId="12" fillId="0" borderId="0" xfId="44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170" fontId="15" fillId="0" borderId="0" xfId="44" applyFont="1" applyBorder="1" applyAlignment="1">
      <alignment horizontal="left"/>
    </xf>
    <xf numFmtId="0" fontId="15" fillId="0" borderId="0" xfId="0" applyFont="1" applyBorder="1" applyAlignment="1">
      <alignment horizontal="right" indent="1"/>
    </xf>
    <xf numFmtId="0" fontId="16" fillId="0" borderId="0" xfId="52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170" fontId="19" fillId="0" borderId="0" xfId="44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10" xfId="0" applyFont="1" applyBorder="1" applyAlignment="1">
      <alignment vertical="center"/>
    </xf>
    <xf numFmtId="170" fontId="15" fillId="0" borderId="0" xfId="44" applyFont="1" applyBorder="1" applyAlignment="1">
      <alignment vertical="center"/>
    </xf>
    <xf numFmtId="170" fontId="0" fillId="33" borderId="0" xfId="44" applyFont="1" applyFill="1" applyBorder="1" applyAlignment="1">
      <alignment vertical="center"/>
    </xf>
    <xf numFmtId="0" fontId="86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 indent="1"/>
    </xf>
    <xf numFmtId="170" fontId="19" fillId="0" borderId="12" xfId="0" applyNumberFormat="1" applyFont="1" applyBorder="1" applyAlignment="1">
      <alignment horizontal="right" vertical="center" indent="3"/>
    </xf>
    <xf numFmtId="0" fontId="19" fillId="0" borderId="12" xfId="0" applyFont="1" applyBorder="1" applyAlignment="1">
      <alignment vertical="center"/>
    </xf>
    <xf numFmtId="170" fontId="19" fillId="0" borderId="10" xfId="44" applyFont="1" applyBorder="1" applyAlignment="1">
      <alignment vertical="center"/>
    </xf>
    <xf numFmtId="170" fontId="19" fillId="0" borderId="0" xfId="44" applyFont="1" applyBorder="1" applyAlignment="1">
      <alignment vertical="center"/>
    </xf>
    <xf numFmtId="170" fontId="19" fillId="0" borderId="10" xfId="44" applyFont="1" applyBorder="1" applyAlignment="1">
      <alignment horizontal="left" vertical="center"/>
    </xf>
    <xf numFmtId="170" fontId="19" fillId="0" borderId="10" xfId="44" applyFont="1" applyBorder="1" applyAlignment="1">
      <alignment horizontal="left" vertical="center" indent="1"/>
    </xf>
    <xf numFmtId="170" fontId="19" fillId="0" borderId="0" xfId="44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0" fontId="19" fillId="0" borderId="0" xfId="44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0" fontId="19" fillId="0" borderId="0" xfId="0" applyFont="1" applyBorder="1" applyAlignment="1">
      <alignment/>
    </xf>
    <xf numFmtId="170" fontId="24" fillId="0" borderId="0" xfId="44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0" fontId="11" fillId="0" borderId="0" xfId="44" applyFont="1" applyBorder="1" applyAlignment="1">
      <alignment horizontal="center" vertical="center"/>
    </xf>
    <xf numFmtId="170" fontId="19" fillId="0" borderId="12" xfId="44" applyFont="1" applyBorder="1" applyAlignment="1">
      <alignment vertical="center"/>
    </xf>
    <xf numFmtId="170" fontId="25" fillId="0" borderId="0" xfId="44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 indent="1"/>
    </xf>
    <xf numFmtId="170" fontId="28" fillId="0" borderId="0" xfId="44" applyFont="1" applyBorder="1" applyAlignment="1">
      <alignment horizontal="right" vertical="center"/>
    </xf>
    <xf numFmtId="9" fontId="28" fillId="0" borderId="0" xfId="58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0" fontId="12" fillId="0" borderId="0" xfId="44" applyFont="1" applyBorder="1" applyAlignment="1">
      <alignment horizontal="left" vertical="center"/>
    </xf>
    <xf numFmtId="9" fontId="12" fillId="0" borderId="0" xfId="58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indent="1"/>
    </xf>
    <xf numFmtId="49" fontId="12" fillId="0" borderId="0" xfId="44" applyNumberFormat="1" applyFont="1" applyBorder="1" applyAlignment="1">
      <alignment horizontal="right" vertical="center"/>
    </xf>
    <xf numFmtId="0" fontId="12" fillId="0" borderId="0" xfId="44" applyNumberFormat="1" applyFont="1" applyBorder="1" applyAlignment="1">
      <alignment horizontal="left" vertical="center" indent="1"/>
    </xf>
    <xf numFmtId="170" fontId="12" fillId="0" borderId="0" xfId="44" applyFont="1" applyBorder="1" applyAlignment="1">
      <alignment horizontal="left" vertical="center" indent="1"/>
    </xf>
    <xf numFmtId="0" fontId="12" fillId="0" borderId="0" xfId="44" applyNumberFormat="1" applyFont="1" applyBorder="1" applyAlignment="1" quotePrefix="1">
      <alignment horizontal="left" vertical="center" indent="1"/>
    </xf>
    <xf numFmtId="170" fontId="12" fillId="0" borderId="0" xfId="44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NumberFormat="1" applyFont="1" applyBorder="1" applyAlignment="1" quotePrefix="1">
      <alignment horizontal="left" vertical="center" indent="1"/>
    </xf>
    <xf numFmtId="0" fontId="12" fillId="0" borderId="0" xfId="0" applyFont="1" applyBorder="1" applyAlignment="1">
      <alignment horizontal="right" vertical="center" indent="1"/>
    </xf>
    <xf numFmtId="170" fontId="12" fillId="0" borderId="0" xfId="44" applyFont="1" applyBorder="1" applyAlignment="1">
      <alignment horizontal="left" vertical="center" wrapText="1"/>
    </xf>
    <xf numFmtId="170" fontId="12" fillId="0" borderId="0" xfId="44" applyFont="1" applyBorder="1" applyAlignment="1">
      <alignment horizontal="right" vertical="center" wrapText="1"/>
    </xf>
    <xf numFmtId="9" fontId="12" fillId="0" borderId="0" xfId="58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 indent="1"/>
    </xf>
    <xf numFmtId="40" fontId="12" fillId="0" borderId="0" xfId="44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1"/>
    </xf>
    <xf numFmtId="1" fontId="12" fillId="0" borderId="16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vertical="center" wrapText="1"/>
    </xf>
    <xf numFmtId="40" fontId="12" fillId="0" borderId="0" xfId="44" applyNumberFormat="1" applyFont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 indent="1"/>
    </xf>
    <xf numFmtId="171" fontId="12" fillId="0" borderId="0" xfId="44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center" wrapText="1"/>
    </xf>
    <xf numFmtId="1" fontId="12" fillId="0" borderId="20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1" fontId="12" fillId="0" borderId="22" xfId="0" applyNumberFormat="1" applyFont="1" applyBorder="1" applyAlignment="1">
      <alignment horizontal="left" vertical="center"/>
    </xf>
    <xf numFmtId="0" fontId="28" fillId="0" borderId="23" xfId="0" applyFont="1" applyFill="1" applyBorder="1" applyAlignment="1">
      <alignment vertical="center" wrapText="1"/>
    </xf>
    <xf numFmtId="1" fontId="12" fillId="0" borderId="24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vertical="center" wrapText="1"/>
    </xf>
    <xf numFmtId="40" fontId="12" fillId="0" borderId="15" xfId="44" applyNumberFormat="1" applyFont="1" applyBorder="1" applyAlignment="1">
      <alignment horizontal="center" vertical="center" wrapText="1"/>
    </xf>
    <xf numFmtId="171" fontId="12" fillId="0" borderId="0" xfId="44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172" fontId="28" fillId="0" borderId="0" xfId="44" applyNumberFormat="1" applyFont="1" applyBorder="1" applyAlignment="1">
      <alignment horizontal="right" vertical="center"/>
    </xf>
    <xf numFmtId="172" fontId="12" fillId="0" borderId="0" xfId="44" applyNumberFormat="1" applyFont="1" applyBorder="1" applyAlignment="1">
      <alignment horizontal="left" vertical="center"/>
    </xf>
    <xf numFmtId="172" fontId="12" fillId="0" borderId="0" xfId="44" applyNumberFormat="1" applyFont="1" applyBorder="1" applyAlignment="1">
      <alignment horizontal="left" vertical="center" indent="1"/>
    </xf>
    <xf numFmtId="172" fontId="12" fillId="0" borderId="0" xfId="44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left" vertical="center" indent="1"/>
    </xf>
    <xf numFmtId="172" fontId="12" fillId="0" borderId="0" xfId="44" applyNumberFormat="1" applyFont="1" applyBorder="1" applyAlignment="1">
      <alignment horizontal="right" vertical="center" wrapText="1"/>
    </xf>
    <xf numFmtId="172" fontId="8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172" fontId="0" fillId="0" borderId="0" xfId="44" applyNumberFormat="1" applyFont="1" applyBorder="1" applyAlignment="1">
      <alignment horizontal="right" vertical="center"/>
    </xf>
    <xf numFmtId="9" fontId="12" fillId="3" borderId="28" xfId="58" applyFont="1" applyFill="1" applyBorder="1" applyAlignment="1">
      <alignment horizontal="center" vertical="center" wrapText="1"/>
    </xf>
    <xf numFmtId="9" fontId="12" fillId="3" borderId="29" xfId="58" applyFont="1" applyFill="1" applyBorder="1" applyAlignment="1">
      <alignment horizontal="center" vertical="center" wrapText="1"/>
    </xf>
    <xf numFmtId="9" fontId="12" fillId="3" borderId="30" xfId="58" applyFont="1" applyFill="1" applyBorder="1" applyAlignment="1" applyProtection="1">
      <alignment horizontal="center" vertical="center" wrapText="1"/>
      <protection/>
    </xf>
    <xf numFmtId="9" fontId="12" fillId="3" borderId="25" xfId="58" applyFont="1" applyFill="1" applyBorder="1" applyAlignment="1">
      <alignment horizontal="center" vertical="center"/>
    </xf>
    <xf numFmtId="9" fontId="87" fillId="5" borderId="28" xfId="58" applyFont="1" applyFill="1" applyBorder="1" applyAlignment="1">
      <alignment horizontal="center" vertical="center" wrapText="1"/>
    </xf>
    <xf numFmtId="9" fontId="87" fillId="5" borderId="29" xfId="58" applyNumberFormat="1" applyFont="1" applyFill="1" applyBorder="1" applyAlignment="1">
      <alignment horizontal="center" vertical="center" wrapText="1"/>
    </xf>
    <xf numFmtId="174" fontId="87" fillId="5" borderId="30" xfId="58" applyNumberFormat="1" applyFont="1" applyFill="1" applyBorder="1" applyAlignment="1" applyProtection="1">
      <alignment horizontal="center" vertical="center" wrapText="1"/>
      <protection/>
    </xf>
    <xf numFmtId="172" fontId="12" fillId="4" borderId="31" xfId="44" applyNumberFormat="1" applyFont="1" applyFill="1" applyBorder="1" applyAlignment="1">
      <alignment horizontal="left" vertical="center" wrapText="1"/>
    </xf>
    <xf numFmtId="171" fontId="12" fillId="4" borderId="32" xfId="44" applyNumberFormat="1" applyFont="1" applyFill="1" applyBorder="1" applyAlignment="1">
      <alignment horizontal="left" vertical="center" wrapText="1"/>
    </xf>
    <xf numFmtId="171" fontId="12" fillId="4" borderId="33" xfId="44" applyNumberFormat="1" applyFont="1" applyFill="1" applyBorder="1" applyAlignment="1">
      <alignment horizontal="left" vertical="center" wrapText="1"/>
    </xf>
    <xf numFmtId="171" fontId="12" fillId="4" borderId="34" xfId="44" applyNumberFormat="1" applyFont="1" applyFill="1" applyBorder="1" applyAlignment="1" applyProtection="1">
      <alignment horizontal="left" vertical="center" wrapText="1"/>
      <protection/>
    </xf>
    <xf numFmtId="171" fontId="12" fillId="4" borderId="35" xfId="44" applyNumberFormat="1" applyFont="1" applyFill="1" applyBorder="1" applyAlignment="1">
      <alignment horizontal="right" vertical="center"/>
    </xf>
    <xf numFmtId="172" fontId="12" fillId="34" borderId="36" xfId="44" applyNumberFormat="1" applyFont="1" applyFill="1" applyBorder="1" applyAlignment="1">
      <alignment horizontal="left" vertical="center" wrapText="1"/>
    </xf>
    <xf numFmtId="171" fontId="12" fillId="34" borderId="37" xfId="44" applyNumberFormat="1" applyFont="1" applyFill="1" applyBorder="1" applyAlignment="1">
      <alignment horizontal="left" vertical="center" wrapText="1"/>
    </xf>
    <xf numFmtId="171" fontId="12" fillId="34" borderId="38" xfId="44" applyNumberFormat="1" applyFont="1" applyFill="1" applyBorder="1" applyAlignment="1">
      <alignment horizontal="left" vertical="center" wrapText="1"/>
    </xf>
    <xf numFmtId="171" fontId="12" fillId="34" borderId="39" xfId="44" applyNumberFormat="1" applyFont="1" applyFill="1" applyBorder="1" applyAlignment="1" applyProtection="1">
      <alignment horizontal="left" vertical="center" wrapText="1"/>
      <protection/>
    </xf>
    <xf numFmtId="171" fontId="12" fillId="34" borderId="40" xfId="44" applyNumberFormat="1" applyFont="1" applyFill="1" applyBorder="1" applyAlignment="1">
      <alignment horizontal="right" vertical="center"/>
    </xf>
    <xf numFmtId="38" fontId="12" fillId="0" borderId="16" xfId="44" applyNumberFormat="1" applyFont="1" applyBorder="1" applyAlignment="1">
      <alignment horizontal="right" vertical="center" wrapText="1" indent="1"/>
    </xf>
    <xf numFmtId="38" fontId="12" fillId="0" borderId="18" xfId="44" applyNumberFormat="1" applyFont="1" applyBorder="1" applyAlignment="1">
      <alignment horizontal="right" vertical="center" wrapText="1" indent="1"/>
    </xf>
    <xf numFmtId="38" fontId="12" fillId="0" borderId="20" xfId="44" applyNumberFormat="1" applyFont="1" applyBorder="1" applyAlignment="1">
      <alignment horizontal="right" vertical="center" wrapText="1" indent="1"/>
    </xf>
    <xf numFmtId="38" fontId="12" fillId="0" borderId="22" xfId="44" applyNumberFormat="1" applyFont="1" applyFill="1" applyBorder="1" applyAlignment="1" applyProtection="1">
      <alignment horizontal="right" vertical="center" wrapText="1" indent="1"/>
      <protection/>
    </xf>
    <xf numFmtId="38" fontId="12" fillId="0" borderId="24" xfId="44" applyNumberFormat="1" applyFont="1" applyBorder="1" applyAlignment="1">
      <alignment horizontal="right" vertical="center" indent="1"/>
    </xf>
    <xf numFmtId="38" fontId="12" fillId="0" borderId="0" xfId="44" applyNumberFormat="1" applyFont="1" applyBorder="1" applyAlignment="1">
      <alignment horizontal="right" vertical="center" indent="1"/>
    </xf>
    <xf numFmtId="38" fontId="22" fillId="0" borderId="0" xfId="0" applyNumberFormat="1" applyFont="1" applyBorder="1" applyAlignment="1">
      <alignment horizontal="right" vertical="top" indent="1"/>
    </xf>
    <xf numFmtId="38" fontId="12" fillId="0" borderId="0" xfId="44" applyNumberFormat="1" applyFont="1" applyBorder="1" applyAlignment="1">
      <alignment horizontal="right" vertical="center" indent="2"/>
    </xf>
    <xf numFmtId="38" fontId="12" fillId="0" borderId="0" xfId="0" applyNumberFormat="1" applyFont="1" applyBorder="1" applyAlignment="1">
      <alignment horizontal="right" vertical="center" indent="2"/>
    </xf>
    <xf numFmtId="38" fontId="12" fillId="0" borderId="0" xfId="44" applyNumberFormat="1" applyFont="1" applyBorder="1" applyAlignment="1">
      <alignment horizontal="right" vertical="center" wrapText="1" indent="1"/>
    </xf>
    <xf numFmtId="38" fontId="8" fillId="0" borderId="0" xfId="44" applyNumberFormat="1" applyFont="1" applyBorder="1" applyAlignment="1">
      <alignment horizontal="right" vertical="center" indent="1"/>
    </xf>
    <xf numFmtId="38" fontId="0" fillId="0" borderId="0" xfId="44" applyNumberFormat="1" applyFont="1" applyBorder="1" applyAlignment="1">
      <alignment horizontal="right" vertical="center" indent="1"/>
    </xf>
    <xf numFmtId="38" fontId="28" fillId="0" borderId="0" xfId="44" applyNumberFormat="1" applyFont="1" applyBorder="1" applyAlignment="1">
      <alignment horizontal="right" vertical="center" indent="1"/>
    </xf>
    <xf numFmtId="38" fontId="8" fillId="0" borderId="41" xfId="44" applyNumberFormat="1" applyFont="1" applyBorder="1" applyAlignment="1">
      <alignment horizontal="right" vertical="center" indent="1"/>
    </xf>
    <xf numFmtId="40" fontId="12" fillId="0" borderId="17" xfId="44" applyNumberFormat="1" applyFont="1" applyBorder="1" applyAlignment="1">
      <alignment horizontal="right" vertical="center" wrapText="1" indent="1"/>
    </xf>
    <xf numFmtId="40" fontId="12" fillId="0" borderId="19" xfId="44" applyNumberFormat="1" applyFont="1" applyBorder="1" applyAlignment="1">
      <alignment horizontal="right" vertical="center" wrapText="1" indent="1"/>
    </xf>
    <xf numFmtId="40" fontId="12" fillId="0" borderId="21" xfId="44" applyNumberFormat="1" applyFont="1" applyBorder="1" applyAlignment="1">
      <alignment horizontal="right" vertical="center" wrapText="1" indent="1"/>
    </xf>
    <xf numFmtId="40" fontId="12" fillId="0" borderId="23" xfId="44" applyNumberFormat="1" applyFont="1" applyFill="1" applyBorder="1" applyAlignment="1" applyProtection="1">
      <alignment horizontal="right" vertical="center" wrapText="1" indent="1"/>
      <protection/>
    </xf>
    <xf numFmtId="40" fontId="12" fillId="0" borderId="25" xfId="44" applyNumberFormat="1" applyFont="1" applyBorder="1" applyAlignment="1">
      <alignment horizontal="right" vertical="center" indent="1"/>
    </xf>
    <xf numFmtId="40" fontId="12" fillId="4" borderId="16" xfId="44" applyNumberFormat="1" applyFont="1" applyFill="1" applyBorder="1" applyAlignment="1">
      <alignment horizontal="right" vertical="center" wrapText="1" indent="1"/>
    </xf>
    <xf numFmtId="40" fontId="12" fillId="4" borderId="18" xfId="44" applyNumberFormat="1" applyFont="1" applyFill="1" applyBorder="1" applyAlignment="1">
      <alignment horizontal="right" vertical="center" wrapText="1" indent="1"/>
    </xf>
    <xf numFmtId="174" fontId="87" fillId="5" borderId="42" xfId="58" applyNumberFormat="1" applyFont="1" applyFill="1" applyBorder="1" applyAlignment="1">
      <alignment horizontal="center" vertical="center"/>
    </xf>
    <xf numFmtId="40" fontId="12" fillId="4" borderId="20" xfId="44" applyNumberFormat="1" applyFont="1" applyFill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 applyProtection="1">
      <alignment horizontal="right" vertical="center" wrapText="1" indent="1"/>
      <protection/>
    </xf>
    <xf numFmtId="40" fontId="12" fillId="4" borderId="24" xfId="44" applyNumberFormat="1" applyFont="1" applyFill="1" applyBorder="1" applyAlignment="1">
      <alignment horizontal="right" vertical="center" indent="1"/>
    </xf>
    <xf numFmtId="1" fontId="28" fillId="35" borderId="18" xfId="0" applyNumberFormat="1" applyFont="1" applyFill="1" applyBorder="1" applyAlignment="1">
      <alignment horizontal="left" vertical="center"/>
    </xf>
    <xf numFmtId="0" fontId="28" fillId="35" borderId="19" xfId="0" applyFont="1" applyFill="1" applyBorder="1" applyAlignment="1">
      <alignment vertical="center" wrapText="1"/>
    </xf>
    <xf numFmtId="38" fontId="12" fillId="35" borderId="18" xfId="44" applyNumberFormat="1" applyFont="1" applyFill="1" applyBorder="1" applyAlignment="1" applyProtection="1">
      <alignment horizontal="right" vertical="center" wrapText="1" indent="1"/>
      <protection/>
    </xf>
    <xf numFmtId="40" fontId="12" fillId="35" borderId="18" xfId="44" applyNumberFormat="1" applyFont="1" applyFill="1" applyBorder="1" applyAlignment="1" applyProtection="1">
      <alignment horizontal="right" vertical="center" wrapText="1" indent="1"/>
      <protection/>
    </xf>
    <xf numFmtId="171" fontId="12" fillId="35" borderId="19" xfId="44" applyNumberFormat="1" applyFont="1" applyFill="1" applyBorder="1" applyAlignment="1" applyProtection="1">
      <alignment horizontal="left" vertical="center" wrapText="1"/>
      <protection/>
    </xf>
    <xf numFmtId="9" fontId="87" fillId="35" borderId="29" xfId="58" applyNumberFormat="1" applyFont="1" applyFill="1" applyBorder="1" applyAlignment="1" applyProtection="1">
      <alignment horizontal="center" vertical="center" wrapText="1"/>
      <protection/>
    </xf>
    <xf numFmtId="9" fontId="87" fillId="5" borderId="43" xfId="58" applyNumberFormat="1" applyFont="1" applyFill="1" applyBorder="1" applyAlignment="1">
      <alignment horizontal="center" vertical="center" wrapText="1"/>
    </xf>
    <xf numFmtId="38" fontId="12" fillId="36" borderId="18" xfId="44" applyNumberFormat="1" applyFont="1" applyFill="1" applyBorder="1" applyAlignment="1" applyProtection="1">
      <alignment horizontal="right" vertical="center" wrapText="1" indent="1"/>
      <protection/>
    </xf>
    <xf numFmtId="171" fontId="12" fillId="36" borderId="19" xfId="44" applyNumberFormat="1" applyFont="1" applyFill="1" applyBorder="1" applyAlignment="1" applyProtection="1">
      <alignment horizontal="left" vertical="center" wrapText="1"/>
      <protection/>
    </xf>
    <xf numFmtId="174" fontId="87" fillId="36" borderId="29" xfId="58" applyNumberFormat="1" applyFont="1" applyFill="1" applyBorder="1" applyAlignment="1" applyProtection="1">
      <alignment horizontal="center" vertical="center" wrapText="1"/>
      <protection/>
    </xf>
    <xf numFmtId="9" fontId="12" fillId="36" borderId="29" xfId="58" applyFont="1" applyFill="1" applyBorder="1" applyAlignment="1" applyProtection="1">
      <alignment horizontal="center" vertical="center" wrapText="1"/>
      <protection/>
    </xf>
    <xf numFmtId="40" fontId="12" fillId="36" borderId="18" xfId="44" applyNumberFormat="1" applyFont="1" applyFill="1" applyBorder="1" applyAlignment="1" applyProtection="1">
      <alignment horizontal="right" vertical="center" wrapText="1" indent="1"/>
      <protection/>
    </xf>
    <xf numFmtId="1" fontId="12" fillId="36" borderId="18" xfId="0" applyNumberFormat="1" applyFont="1" applyFill="1" applyBorder="1" applyAlignment="1">
      <alignment horizontal="left" vertical="center"/>
    </xf>
    <xf numFmtId="0" fontId="28" fillId="36" borderId="19" xfId="0" applyFont="1" applyFill="1" applyBorder="1" applyAlignment="1">
      <alignment vertical="center" wrapText="1"/>
    </xf>
    <xf numFmtId="9" fontId="87" fillId="6" borderId="28" xfId="58" applyFont="1" applyFill="1" applyBorder="1" applyAlignment="1">
      <alignment horizontal="center" vertical="center" wrapText="1"/>
    </xf>
    <xf numFmtId="9" fontId="87" fillId="6" borderId="29" xfId="58" applyNumberFormat="1" applyFont="1" applyFill="1" applyBorder="1" applyAlignment="1">
      <alignment horizontal="center" vertical="center" wrapText="1"/>
    </xf>
    <xf numFmtId="9" fontId="87" fillId="6" borderId="43" xfId="58" applyNumberFormat="1" applyFont="1" applyFill="1" applyBorder="1" applyAlignment="1">
      <alignment horizontal="center" vertical="center" wrapText="1"/>
    </xf>
    <xf numFmtId="174" fontId="87" fillId="6" borderId="30" xfId="58" applyNumberFormat="1" applyFont="1" applyFill="1" applyBorder="1" applyAlignment="1" applyProtection="1">
      <alignment horizontal="center" vertical="center" wrapText="1"/>
      <protection/>
    </xf>
    <xf numFmtId="174" fontId="87" fillId="6" borderId="42" xfId="58" applyNumberFormat="1" applyFont="1" applyFill="1" applyBorder="1" applyAlignment="1">
      <alignment horizontal="center" vertical="center"/>
    </xf>
    <xf numFmtId="9" fontId="87" fillId="3" borderId="28" xfId="58" applyFont="1" applyFill="1" applyBorder="1" applyAlignment="1">
      <alignment horizontal="center" vertical="center" wrapText="1"/>
    </xf>
    <xf numFmtId="9" fontId="87" fillId="3" borderId="29" xfId="58" applyNumberFormat="1" applyFont="1" applyFill="1" applyBorder="1" applyAlignment="1">
      <alignment horizontal="center" vertical="center" wrapText="1"/>
    </xf>
    <xf numFmtId="174" fontId="87" fillId="3" borderId="29" xfId="58" applyNumberFormat="1" applyFont="1" applyFill="1" applyBorder="1" applyAlignment="1">
      <alignment horizontal="center" vertical="center" wrapText="1"/>
    </xf>
    <xf numFmtId="174" fontId="87" fillId="3" borderId="43" xfId="58" applyNumberFormat="1" applyFont="1" applyFill="1" applyBorder="1" applyAlignment="1">
      <alignment horizontal="center" vertical="center" wrapText="1"/>
    </xf>
    <xf numFmtId="174" fontId="87" fillId="3" borderId="30" xfId="58" applyNumberFormat="1" applyFont="1" applyFill="1" applyBorder="1" applyAlignment="1" applyProtection="1">
      <alignment horizontal="center" vertical="center" wrapText="1"/>
      <protection/>
    </xf>
    <xf numFmtId="174" fontId="87" fillId="3" borderId="25" xfId="58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left" vertical="top"/>
    </xf>
    <xf numFmtId="40" fontId="12" fillId="0" borderId="0" xfId="44" applyNumberFormat="1" applyFont="1" applyBorder="1" applyAlignment="1">
      <alignment horizontal="right" vertical="center" indent="1"/>
    </xf>
    <xf numFmtId="0" fontId="12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9" fontId="12" fillId="0" borderId="29" xfId="58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left" vertical="center" wrapText="1" indent="1"/>
    </xf>
    <xf numFmtId="0" fontId="12" fillId="0" borderId="2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wrapText="1" indent="1"/>
    </xf>
    <xf numFmtId="9" fontId="12" fillId="5" borderId="0" xfId="58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171" fontId="12" fillId="0" borderId="13" xfId="44" applyNumberFormat="1" applyFont="1" applyBorder="1" applyAlignment="1">
      <alignment horizontal="right" vertical="center" wrapText="1" indent="1"/>
    </xf>
    <xf numFmtId="40" fontId="12" fillId="0" borderId="29" xfId="44" applyNumberFormat="1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indent="1"/>
    </xf>
    <xf numFmtId="40" fontId="12" fillId="0" borderId="44" xfId="44" applyNumberFormat="1" applyFont="1" applyBorder="1" applyAlignment="1">
      <alignment horizontal="right" vertical="center" indent="1"/>
    </xf>
    <xf numFmtId="0" fontId="12" fillId="3" borderId="29" xfId="0" applyFont="1" applyFill="1" applyBorder="1" applyAlignment="1">
      <alignment vertical="center"/>
    </xf>
    <xf numFmtId="0" fontId="12" fillId="5" borderId="44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9" fontId="12" fillId="3" borderId="17" xfId="58" applyFont="1" applyFill="1" applyBorder="1" applyAlignment="1">
      <alignment horizontal="center" vertical="center" wrapText="1"/>
    </xf>
    <xf numFmtId="9" fontId="12" fillId="3" borderId="19" xfId="58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171" fontId="12" fillId="0" borderId="45" xfId="44" applyNumberFormat="1" applyFont="1" applyFill="1" applyBorder="1" applyAlignment="1">
      <alignment horizontal="right" vertical="center" wrapText="1" indent="1"/>
    </xf>
    <xf numFmtId="40" fontId="12" fillId="0" borderId="13" xfId="44" applyNumberFormat="1" applyFont="1" applyFill="1" applyBorder="1" applyAlignment="1">
      <alignment horizontal="right" vertical="center" indent="1"/>
    </xf>
    <xf numFmtId="40" fontId="12" fillId="0" borderId="46" xfId="44" applyNumberFormat="1" applyFont="1" applyFill="1" applyBorder="1" applyAlignment="1">
      <alignment horizontal="right" vertical="center" indent="1"/>
    </xf>
    <xf numFmtId="40" fontId="12" fillId="0" borderId="0" xfId="44" applyNumberFormat="1" applyFont="1" applyFill="1" applyBorder="1" applyAlignment="1">
      <alignment horizontal="right" vertical="center" indent="1"/>
    </xf>
    <xf numFmtId="171" fontId="12" fillId="0" borderId="47" xfId="44" applyNumberFormat="1" applyFont="1" applyBorder="1" applyAlignment="1">
      <alignment horizontal="left" vertical="center" wrapText="1"/>
    </xf>
    <xf numFmtId="1" fontId="12" fillId="37" borderId="18" xfId="0" applyNumberFormat="1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vertical="center" wrapText="1"/>
    </xf>
    <xf numFmtId="38" fontId="12" fillId="37" borderId="18" xfId="44" applyNumberFormat="1" applyFont="1" applyFill="1" applyBorder="1" applyAlignment="1" applyProtection="1">
      <alignment horizontal="right" vertical="center" wrapText="1" indent="1"/>
      <protection/>
    </xf>
    <xf numFmtId="40" fontId="12" fillId="37" borderId="19" xfId="44" applyNumberFormat="1" applyFont="1" applyFill="1" applyBorder="1" applyAlignment="1" applyProtection="1">
      <alignment horizontal="right" vertical="center" wrapText="1" indent="1"/>
      <protection/>
    </xf>
    <xf numFmtId="40" fontId="12" fillId="37" borderId="18" xfId="44" applyNumberFormat="1" applyFont="1" applyFill="1" applyBorder="1" applyAlignment="1" applyProtection="1">
      <alignment horizontal="right" vertical="center" wrapText="1" indent="1"/>
      <protection/>
    </xf>
    <xf numFmtId="174" fontId="87" fillId="37" borderId="29" xfId="58" applyNumberFormat="1" applyFont="1" applyFill="1" applyBorder="1" applyAlignment="1" applyProtection="1">
      <alignment horizontal="center" vertical="center" wrapText="1"/>
      <protection/>
    </xf>
    <xf numFmtId="171" fontId="12" fillId="37" borderId="19" xfId="44" applyNumberFormat="1" applyFont="1" applyFill="1" applyBorder="1" applyAlignment="1" applyProtection="1">
      <alignment horizontal="left" vertical="center" wrapText="1"/>
      <protection/>
    </xf>
    <xf numFmtId="171" fontId="12" fillId="0" borderId="27" xfId="44" applyNumberFormat="1" applyFont="1" applyFill="1" applyBorder="1" applyAlignment="1">
      <alignment horizontal="left" vertical="center" wrapText="1"/>
    </xf>
    <xf numFmtId="171" fontId="12" fillId="37" borderId="32" xfId="44" applyNumberFormat="1" applyFont="1" applyFill="1" applyBorder="1" applyAlignment="1" applyProtection="1">
      <alignment horizontal="left" vertical="center" wrapText="1"/>
      <protection/>
    </xf>
    <xf numFmtId="171" fontId="12" fillId="37" borderId="37" xfId="44" applyNumberFormat="1" applyFont="1" applyFill="1" applyBorder="1" applyAlignment="1" applyProtection="1">
      <alignment horizontal="left" vertical="center" wrapText="1"/>
      <protection/>
    </xf>
    <xf numFmtId="171" fontId="12" fillId="4" borderId="22" xfId="44" applyNumberFormat="1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>
      <alignment vertical="center" wrapText="1"/>
    </xf>
    <xf numFmtId="0" fontId="12" fillId="0" borderId="48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8" fillId="36" borderId="18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vertical="center"/>
    </xf>
    <xf numFmtId="0" fontId="12" fillId="36" borderId="15" xfId="0" applyFont="1" applyFill="1" applyBorder="1" applyAlignment="1">
      <alignment vertical="center"/>
    </xf>
    <xf numFmtId="0" fontId="12" fillId="36" borderId="19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0" fontId="12" fillId="37" borderId="15" xfId="0" applyFont="1" applyFill="1" applyBorder="1" applyAlignment="1">
      <alignment vertical="center"/>
    </xf>
    <xf numFmtId="0" fontId="12" fillId="37" borderId="19" xfId="0" applyFont="1" applyFill="1" applyBorder="1" applyAlignment="1">
      <alignment vertical="center"/>
    </xf>
    <xf numFmtId="0" fontId="12" fillId="37" borderId="29" xfId="0" applyFont="1" applyFill="1" applyBorder="1" applyAlignment="1">
      <alignment vertical="center"/>
    </xf>
    <xf numFmtId="0" fontId="28" fillId="35" borderId="18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12" fillId="35" borderId="19" xfId="0" applyFont="1" applyFill="1" applyBorder="1" applyAlignment="1">
      <alignment vertical="center"/>
    </xf>
    <xf numFmtId="0" fontId="12" fillId="35" borderId="29" xfId="0" applyFont="1" applyFill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40" fontId="12" fillId="0" borderId="48" xfId="44" applyNumberFormat="1" applyFont="1" applyFill="1" applyBorder="1" applyAlignment="1">
      <alignment horizontal="right" vertical="center"/>
    </xf>
    <xf numFmtId="173" fontId="12" fillId="0" borderId="30" xfId="0" applyNumberFormat="1" applyFont="1" applyFill="1" applyBorder="1" applyAlignment="1">
      <alignment horizontal="left" vertical="center"/>
    </xf>
    <xf numFmtId="0" fontId="12" fillId="5" borderId="27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38" fontId="12" fillId="0" borderId="22" xfId="44" applyNumberFormat="1" applyFont="1" applyBorder="1" applyAlignment="1">
      <alignment horizontal="right" vertical="center" wrapText="1" indent="1"/>
    </xf>
    <xf numFmtId="40" fontId="12" fillId="0" borderId="23" xfId="44" applyNumberFormat="1" applyFont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>
      <alignment horizontal="right" vertical="center" wrapText="1" indent="1"/>
    </xf>
    <xf numFmtId="9" fontId="87" fillId="6" borderId="30" xfId="58" applyNumberFormat="1" applyFont="1" applyFill="1" applyBorder="1" applyAlignment="1">
      <alignment horizontal="center" vertical="center" wrapText="1"/>
    </xf>
    <xf numFmtId="171" fontId="12" fillId="0" borderId="27" xfId="44" applyNumberFormat="1" applyFont="1" applyBorder="1" applyAlignment="1">
      <alignment horizontal="left" vertical="center" wrapText="1"/>
    </xf>
    <xf numFmtId="9" fontId="12" fillId="3" borderId="30" xfId="58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9" fontId="87" fillId="6" borderId="23" xfId="58" applyNumberFormat="1" applyFont="1" applyFill="1" applyBorder="1" applyAlignment="1">
      <alignment horizontal="center" vertical="center" wrapText="1"/>
    </xf>
    <xf numFmtId="171" fontId="12" fillId="34" borderId="22" xfId="44" applyNumberFormat="1" applyFont="1" applyFill="1" applyBorder="1" applyAlignment="1">
      <alignment horizontal="left" vertical="center" wrapText="1"/>
    </xf>
    <xf numFmtId="171" fontId="12" fillId="4" borderId="22" xfId="44" applyNumberFormat="1" applyFont="1" applyFill="1" applyBorder="1" applyAlignment="1">
      <alignment horizontal="left" vertical="center" wrapText="1"/>
    </xf>
    <xf numFmtId="9" fontId="87" fillId="5" borderId="23" xfId="58" applyNumberFormat="1" applyFont="1" applyFill="1" applyBorder="1" applyAlignment="1">
      <alignment horizontal="center" vertical="center" wrapText="1"/>
    </xf>
    <xf numFmtId="40" fontId="12" fillId="36" borderId="32" xfId="44" applyNumberFormat="1" applyFont="1" applyFill="1" applyBorder="1" applyAlignment="1" applyProtection="1">
      <alignment horizontal="right" vertical="center" wrapText="1" indent="1"/>
      <protection/>
    </xf>
    <xf numFmtId="38" fontId="12" fillId="36" borderId="50" xfId="44" applyNumberFormat="1" applyFont="1" applyFill="1" applyBorder="1" applyAlignment="1" applyProtection="1">
      <alignment horizontal="right" vertical="center" wrapText="1" indent="1"/>
      <protection/>
    </xf>
    <xf numFmtId="174" fontId="87" fillId="36" borderId="51" xfId="58" applyNumberFormat="1" applyFont="1" applyFill="1" applyBorder="1" applyAlignment="1" applyProtection="1">
      <alignment horizontal="center" vertical="center" wrapText="1"/>
      <protection/>
    </xf>
    <xf numFmtId="38" fontId="12" fillId="35" borderId="13" xfId="44" applyNumberFormat="1" applyFont="1" applyFill="1" applyBorder="1" applyAlignment="1" applyProtection="1">
      <alignment horizontal="right" vertical="center" wrapText="1" indent="1"/>
      <protection/>
    </xf>
    <xf numFmtId="38" fontId="12" fillId="35" borderId="52" xfId="44" applyNumberFormat="1" applyFont="1" applyFill="1" applyBorder="1" applyAlignment="1" applyProtection="1">
      <alignment horizontal="right" vertical="center" wrapText="1" indent="1"/>
      <protection/>
    </xf>
    <xf numFmtId="9" fontId="87" fillId="3" borderId="23" xfId="58" applyNumberFormat="1" applyFont="1" applyFill="1" applyBorder="1" applyAlignment="1">
      <alignment horizontal="center" vertical="center" wrapText="1"/>
    </xf>
    <xf numFmtId="9" fontId="87" fillId="3" borderId="30" xfId="58" applyNumberFormat="1" applyFont="1" applyFill="1" applyBorder="1" applyAlignment="1">
      <alignment horizontal="center" vertical="center" wrapText="1"/>
    </xf>
    <xf numFmtId="40" fontId="30" fillId="0" borderId="15" xfId="44" applyNumberFormat="1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vertical="center"/>
    </xf>
    <xf numFmtId="171" fontId="12" fillId="0" borderId="19" xfId="44" applyNumberFormat="1" applyFont="1" applyFill="1" applyBorder="1" applyAlignment="1">
      <alignment horizontal="left" vertical="center" wrapText="1"/>
    </xf>
    <xf numFmtId="171" fontId="12" fillId="0" borderId="23" xfId="44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172" fontId="12" fillId="0" borderId="17" xfId="44" applyNumberFormat="1" applyFont="1" applyFill="1" applyBorder="1" applyAlignment="1">
      <alignment horizontal="left" vertical="center" wrapText="1"/>
    </xf>
    <xf numFmtId="171" fontId="12" fillId="0" borderId="21" xfId="44" applyNumberFormat="1" applyFont="1" applyFill="1" applyBorder="1" applyAlignment="1">
      <alignment horizontal="left" vertical="center" wrapText="1"/>
    </xf>
    <xf numFmtId="171" fontId="12" fillId="0" borderId="23" xfId="44" applyNumberFormat="1" applyFont="1" applyFill="1" applyBorder="1" applyAlignment="1" applyProtection="1">
      <alignment horizontal="left" vertical="center" wrapText="1"/>
      <protection/>
    </xf>
    <xf numFmtId="171" fontId="12" fillId="0" borderId="25" xfId="44" applyNumberFormat="1" applyFont="1" applyFill="1" applyBorder="1" applyAlignment="1">
      <alignment horizontal="right" vertical="center"/>
    </xf>
    <xf numFmtId="40" fontId="12" fillId="0" borderId="0" xfId="44" applyNumberFormat="1" applyFont="1" applyBorder="1" applyAlignment="1">
      <alignment horizontal="right" vertical="center" indent="2"/>
    </xf>
    <xf numFmtId="40" fontId="12" fillId="0" borderId="0" xfId="44" applyNumberFormat="1" applyFont="1" applyBorder="1" applyAlignment="1">
      <alignment horizontal="right" vertical="center" wrapText="1" indent="1"/>
    </xf>
    <xf numFmtId="40" fontId="12" fillId="0" borderId="29" xfId="44" applyNumberFormat="1" applyFont="1" applyBorder="1" applyAlignment="1">
      <alignment horizontal="right" vertical="center" wrapText="1" indent="1"/>
    </xf>
    <xf numFmtId="40" fontId="12" fillId="0" borderId="43" xfId="44" applyNumberFormat="1" applyFont="1" applyBorder="1" applyAlignment="1">
      <alignment horizontal="right" vertical="center" wrapText="1" indent="1"/>
    </xf>
    <xf numFmtId="40" fontId="12" fillId="4" borderId="18" xfId="44" applyNumberFormat="1" applyFont="1" applyFill="1" applyBorder="1" applyAlignment="1">
      <alignment horizontal="right" vertical="center" indent="1"/>
    </xf>
    <xf numFmtId="40" fontId="28" fillId="0" borderId="0" xfId="44" applyNumberFormat="1" applyFont="1" applyBorder="1" applyAlignment="1">
      <alignment horizontal="right" vertical="center" indent="1"/>
    </xf>
    <xf numFmtId="40" fontId="12" fillId="0" borderId="0" xfId="0" applyNumberFormat="1" applyFont="1" applyBorder="1" applyAlignment="1">
      <alignment horizontal="right" vertical="center" indent="1"/>
    </xf>
    <xf numFmtId="40" fontId="12" fillId="0" borderId="28" xfId="44" applyNumberFormat="1" applyFont="1" applyBorder="1" applyAlignment="1">
      <alignment horizontal="right" vertical="center" wrapText="1" indent="1"/>
    </xf>
    <xf numFmtId="40" fontId="12" fillId="0" borderId="27" xfId="44" applyNumberFormat="1" applyFont="1" applyFill="1" applyBorder="1" applyAlignment="1">
      <alignment horizontal="right" vertical="center" indent="1"/>
    </xf>
    <xf numFmtId="40" fontId="12" fillId="37" borderId="0" xfId="44" applyNumberFormat="1" applyFont="1" applyFill="1" applyBorder="1" applyAlignment="1">
      <alignment horizontal="right" vertical="center" wrapText="1" indent="1"/>
    </xf>
    <xf numFmtId="40" fontId="12" fillId="4" borderId="22" xfId="44" applyNumberFormat="1" applyFont="1" applyFill="1" applyBorder="1" applyAlignment="1">
      <alignment horizontal="right" vertical="center" indent="1"/>
    </xf>
    <xf numFmtId="40" fontId="12" fillId="35" borderId="54" xfId="0" applyNumberFormat="1" applyFont="1" applyFill="1" applyBorder="1" applyAlignment="1">
      <alignment horizontal="right" vertical="center" indent="1"/>
    </xf>
    <xf numFmtId="40" fontId="12" fillId="37" borderId="18" xfId="0" applyNumberFormat="1" applyFont="1" applyFill="1" applyBorder="1" applyAlignment="1">
      <alignment horizontal="right" vertical="center" indent="1"/>
    </xf>
    <xf numFmtId="40" fontId="0" fillId="0" borderId="0" xfId="0" applyNumberFormat="1" applyFont="1" applyBorder="1" applyAlignment="1">
      <alignment horizontal="right" vertical="center" indent="1"/>
    </xf>
    <xf numFmtId="40" fontId="0" fillId="0" borderId="0" xfId="0" applyNumberFormat="1" applyBorder="1" applyAlignment="1">
      <alignment horizontal="right" vertical="center" indent="1"/>
    </xf>
    <xf numFmtId="40" fontId="12" fillId="34" borderId="16" xfId="44" applyNumberFormat="1" applyFont="1" applyFill="1" applyBorder="1" applyAlignment="1">
      <alignment horizontal="right" vertical="center" wrapText="1" indent="1"/>
    </xf>
    <xf numFmtId="40" fontId="12" fillId="34" borderId="18" xfId="44" applyNumberFormat="1" applyFont="1" applyFill="1" applyBorder="1" applyAlignment="1">
      <alignment horizontal="right" vertical="center" wrapText="1" indent="1"/>
    </xf>
    <xf numFmtId="40" fontId="12" fillId="34" borderId="18" xfId="0" applyNumberFormat="1" applyFont="1" applyFill="1" applyBorder="1" applyAlignment="1">
      <alignment horizontal="right" vertical="center" indent="1"/>
    </xf>
    <xf numFmtId="40" fontId="12" fillId="34" borderId="22" xfId="44" applyNumberFormat="1" applyFont="1" applyFill="1" applyBorder="1" applyAlignment="1">
      <alignment horizontal="right" vertical="center" wrapText="1" indent="1"/>
    </xf>
    <xf numFmtId="40" fontId="12" fillId="34" borderId="20" xfId="0" applyNumberFormat="1" applyFont="1" applyFill="1" applyBorder="1" applyAlignment="1">
      <alignment horizontal="right" vertical="center" indent="1"/>
    </xf>
    <xf numFmtId="40" fontId="12" fillId="34" borderId="22" xfId="0" applyNumberFormat="1" applyFont="1" applyFill="1" applyBorder="1" applyAlignment="1">
      <alignment horizontal="right" vertical="center" indent="1"/>
    </xf>
    <xf numFmtId="40" fontId="12" fillId="34" borderId="24" xfId="0" applyNumberFormat="1" applyFont="1" applyFill="1" applyBorder="1" applyAlignment="1">
      <alignment horizontal="right" vertical="center" indent="1"/>
    </xf>
    <xf numFmtId="38" fontId="12" fillId="0" borderId="0" xfId="0" applyNumberFormat="1" applyFont="1" applyBorder="1" applyAlignment="1">
      <alignment horizontal="right" vertical="center" indent="1"/>
    </xf>
    <xf numFmtId="38" fontId="12" fillId="0" borderId="22" xfId="44" applyNumberFormat="1" applyFont="1" applyBorder="1" applyAlignment="1">
      <alignment horizontal="right" vertical="center" indent="1"/>
    </xf>
    <xf numFmtId="38" fontId="12" fillId="0" borderId="18" xfId="44" applyNumberFormat="1" applyFont="1" applyBorder="1" applyAlignment="1">
      <alignment horizontal="right" vertical="center" indent="1"/>
    </xf>
    <xf numFmtId="38" fontId="12" fillId="0" borderId="18" xfId="0" applyNumberFormat="1" applyFont="1" applyBorder="1" applyAlignment="1">
      <alignment horizontal="right" vertical="center" indent="1"/>
    </xf>
    <xf numFmtId="38" fontId="12" fillId="0" borderId="20" xfId="0" applyNumberFormat="1" applyFont="1" applyBorder="1" applyAlignment="1">
      <alignment horizontal="right" vertical="center" indent="1"/>
    </xf>
    <xf numFmtId="38" fontId="12" fillId="35" borderId="54" xfId="0" applyNumberFormat="1" applyFont="1" applyFill="1" applyBorder="1" applyAlignment="1">
      <alignment horizontal="right" vertical="center" indent="1"/>
    </xf>
    <xf numFmtId="38" fontId="12" fillId="0" borderId="22" xfId="0" applyNumberFormat="1" applyFont="1" applyBorder="1" applyAlignment="1">
      <alignment horizontal="right" vertical="center" indent="1"/>
    </xf>
    <xf numFmtId="38" fontId="12" fillId="37" borderId="18" xfId="0" applyNumberFormat="1" applyFont="1" applyFill="1" applyBorder="1" applyAlignment="1">
      <alignment horizontal="right" vertical="center" indent="1"/>
    </xf>
    <xf numFmtId="38" fontId="12" fillId="0" borderId="24" xfId="0" applyNumberFormat="1" applyFont="1" applyBorder="1" applyAlignment="1">
      <alignment horizontal="right" vertical="center" indent="1"/>
    </xf>
    <xf numFmtId="38" fontId="0" fillId="0" borderId="0" xfId="0" applyNumberFormat="1" applyFont="1" applyBorder="1" applyAlignment="1">
      <alignment horizontal="right" vertical="center" indent="1"/>
    </xf>
    <xf numFmtId="38" fontId="0" fillId="0" borderId="0" xfId="0" applyNumberFormat="1" applyBorder="1" applyAlignment="1">
      <alignment horizontal="right" vertical="center" indent="1"/>
    </xf>
    <xf numFmtId="38" fontId="12" fillId="0" borderId="16" xfId="44" applyNumberFormat="1" applyFont="1" applyFill="1" applyBorder="1" applyAlignment="1">
      <alignment horizontal="right" vertical="center" wrapText="1" indent="1"/>
    </xf>
    <xf numFmtId="38" fontId="12" fillId="0" borderId="18" xfId="44" applyNumberFormat="1" applyFont="1" applyFill="1" applyBorder="1" applyAlignment="1">
      <alignment horizontal="right" vertical="center" wrapText="1" indent="1"/>
    </xf>
    <xf numFmtId="38" fontId="0" fillId="0" borderId="0" xfId="0" applyNumberFormat="1" applyFont="1" applyBorder="1" applyAlignment="1">
      <alignment horizontal="right" vertical="center" indent="1"/>
    </xf>
    <xf numFmtId="38" fontId="12" fillId="4" borderId="16" xfId="44" applyNumberFormat="1" applyFont="1" applyFill="1" applyBorder="1" applyAlignment="1">
      <alignment horizontal="right" vertical="center" wrapText="1" indent="1"/>
    </xf>
    <xf numFmtId="38" fontId="12" fillId="4" borderId="18" xfId="44" applyNumberFormat="1" applyFont="1" applyFill="1" applyBorder="1" applyAlignment="1">
      <alignment horizontal="right" vertical="center" wrapText="1" indent="1"/>
    </xf>
    <xf numFmtId="38" fontId="12" fillId="4" borderId="18" xfId="0" applyNumberFormat="1" applyFont="1" applyFill="1" applyBorder="1" applyAlignment="1">
      <alignment horizontal="right" vertical="center" indent="1"/>
    </xf>
    <xf numFmtId="38" fontId="12" fillId="4" borderId="22" xfId="44" applyNumberFormat="1" applyFont="1" applyFill="1" applyBorder="1" applyAlignment="1">
      <alignment horizontal="right" vertical="center" wrapText="1" indent="1"/>
    </xf>
    <xf numFmtId="38" fontId="12" fillId="4" borderId="20" xfId="0" applyNumberFormat="1" applyFont="1" applyFill="1" applyBorder="1" applyAlignment="1">
      <alignment horizontal="right" vertical="center" indent="1"/>
    </xf>
    <xf numFmtId="38" fontId="12" fillId="4" borderId="22" xfId="0" applyNumberFormat="1" applyFont="1" applyFill="1" applyBorder="1" applyAlignment="1">
      <alignment horizontal="right" vertical="center" indent="1"/>
    </xf>
    <xf numFmtId="38" fontId="12" fillId="4" borderId="24" xfId="0" applyNumberFormat="1" applyFont="1" applyFill="1" applyBorder="1" applyAlignment="1">
      <alignment horizontal="right" vertical="center" indent="1"/>
    </xf>
    <xf numFmtId="170" fontId="88" fillId="0" borderId="0" xfId="44" applyFont="1" applyBorder="1" applyAlignment="1">
      <alignment horizontal="right" vertical="center"/>
    </xf>
    <xf numFmtId="170" fontId="89" fillId="0" borderId="0" xfId="44" applyFont="1" applyBorder="1" applyAlignment="1">
      <alignment horizontal="left" vertical="center"/>
    </xf>
    <xf numFmtId="170" fontId="89" fillId="0" borderId="0" xfId="44" applyFont="1" applyBorder="1" applyAlignment="1">
      <alignment horizontal="left" vertical="center" indent="1"/>
    </xf>
    <xf numFmtId="170" fontId="89" fillId="0" borderId="0" xfId="44" applyFont="1" applyBorder="1" applyAlignment="1">
      <alignment horizontal="right" vertical="center"/>
    </xf>
    <xf numFmtId="0" fontId="89" fillId="0" borderId="0" xfId="0" applyFont="1" applyBorder="1" applyAlignment="1">
      <alignment horizontal="left" vertical="center" indent="1"/>
    </xf>
    <xf numFmtId="170" fontId="89" fillId="0" borderId="0" xfId="44" applyFont="1" applyBorder="1" applyAlignment="1">
      <alignment horizontal="right" vertical="center" wrapText="1"/>
    </xf>
    <xf numFmtId="9" fontId="89" fillId="6" borderId="29" xfId="58" applyFont="1" applyFill="1" applyBorder="1" applyAlignment="1">
      <alignment horizontal="center" vertical="center" wrapText="1"/>
    </xf>
    <xf numFmtId="171" fontId="89" fillId="6" borderId="19" xfId="0" applyNumberFormat="1" applyFont="1" applyFill="1" applyBorder="1" applyAlignment="1">
      <alignment vertical="center" wrapText="1"/>
    </xf>
    <xf numFmtId="171" fontId="89" fillId="6" borderId="21" xfId="0" applyNumberFormat="1" applyFont="1" applyFill="1" applyBorder="1" applyAlignment="1">
      <alignment vertical="center" wrapText="1"/>
    </xf>
    <xf numFmtId="171" fontId="89" fillId="6" borderId="23" xfId="0" applyNumberFormat="1" applyFont="1" applyFill="1" applyBorder="1" applyAlignment="1">
      <alignment horizontal="left" vertical="center"/>
    </xf>
    <xf numFmtId="171" fontId="89" fillId="37" borderId="19" xfId="0" applyNumberFormat="1" applyFont="1" applyFill="1" applyBorder="1" applyAlignment="1">
      <alignment horizontal="left" vertical="center" wrapText="1"/>
    </xf>
    <xf numFmtId="0" fontId="89" fillId="6" borderId="19" xfId="0" applyFont="1" applyFill="1" applyBorder="1" applyAlignment="1">
      <alignment vertical="center"/>
    </xf>
    <xf numFmtId="0" fontId="89" fillId="6" borderId="25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Border="1" applyAlignment="1">
      <alignment vertical="center"/>
    </xf>
    <xf numFmtId="9" fontId="89" fillId="35" borderId="19" xfId="58" applyFont="1" applyFill="1" applyBorder="1" applyAlignment="1">
      <alignment horizontal="center" vertical="center" wrapText="1"/>
    </xf>
    <xf numFmtId="9" fontId="12" fillId="3" borderId="23" xfId="58" applyFont="1" applyFill="1" applyBorder="1" applyAlignment="1">
      <alignment horizontal="center" vertical="center" wrapText="1"/>
    </xf>
    <xf numFmtId="9" fontId="89" fillId="6" borderId="23" xfId="58" applyFont="1" applyFill="1" applyBorder="1" applyAlignment="1">
      <alignment horizontal="center" vertical="center" wrapText="1"/>
    </xf>
    <xf numFmtId="171" fontId="12" fillId="0" borderId="29" xfId="44" applyNumberFormat="1" applyFont="1" applyFill="1" applyBorder="1" applyAlignment="1">
      <alignment horizontal="left" vertical="center" wrapText="1"/>
    </xf>
    <xf numFmtId="171" fontId="12" fillId="0" borderId="30" xfId="44" applyNumberFormat="1" applyFont="1" applyFill="1" applyBorder="1" applyAlignment="1">
      <alignment horizontal="left" vertical="center" wrapText="1"/>
    </xf>
    <xf numFmtId="9" fontId="12" fillId="5" borderId="19" xfId="58" applyFont="1" applyFill="1" applyBorder="1" applyAlignment="1">
      <alignment horizontal="center" vertical="center" wrapText="1"/>
    </xf>
    <xf numFmtId="9" fontId="12" fillId="5" borderId="23" xfId="58" applyFont="1" applyFill="1" applyBorder="1" applyAlignment="1">
      <alignment horizontal="center" vertical="center" wrapText="1"/>
    </xf>
    <xf numFmtId="38" fontId="12" fillId="36" borderId="13" xfId="44" applyNumberFormat="1" applyFont="1" applyFill="1" applyBorder="1" applyAlignment="1" applyProtection="1">
      <alignment horizontal="right" vertical="center" wrapText="1" indent="1"/>
      <protection/>
    </xf>
    <xf numFmtId="40" fontId="12" fillId="35" borderId="55" xfId="0" applyNumberFormat="1" applyFont="1" applyFill="1" applyBorder="1" applyAlignment="1">
      <alignment horizontal="right" vertical="center" indent="1"/>
    </xf>
    <xf numFmtId="40" fontId="12" fillId="36" borderId="51" xfId="44" applyNumberFormat="1" applyFont="1" applyFill="1" applyBorder="1" applyAlignment="1" applyProtection="1">
      <alignment horizontal="right" vertical="center" wrapText="1" indent="1"/>
      <protection/>
    </xf>
    <xf numFmtId="171" fontId="12" fillId="0" borderId="49" xfId="44" applyNumberFormat="1" applyFont="1" applyFill="1" applyBorder="1" applyAlignment="1">
      <alignment horizontal="left" vertical="center" wrapText="1"/>
    </xf>
    <xf numFmtId="0" fontId="12" fillId="37" borderId="56" xfId="0" applyFont="1" applyFill="1" applyBorder="1" applyAlignment="1">
      <alignment vertical="center"/>
    </xf>
    <xf numFmtId="0" fontId="12" fillId="36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1" fontId="12" fillId="38" borderId="18" xfId="0" applyNumberFormat="1" applyFont="1" applyFill="1" applyBorder="1" applyAlignment="1">
      <alignment horizontal="left" vertical="center"/>
    </xf>
    <xf numFmtId="0" fontId="28" fillId="38" borderId="19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 indent="1"/>
    </xf>
    <xf numFmtId="38" fontId="12" fillId="38" borderId="13" xfId="44" applyNumberFormat="1" applyFont="1" applyFill="1" applyBorder="1" applyAlignment="1">
      <alignment horizontal="right" vertical="center" wrapText="1" indent="1"/>
    </xf>
    <xf numFmtId="40" fontId="12" fillId="38" borderId="51" xfId="44" applyNumberFormat="1" applyFont="1" applyFill="1" applyBorder="1" applyAlignment="1">
      <alignment horizontal="right" vertical="center" wrapText="1" indent="1"/>
    </xf>
    <xf numFmtId="40" fontId="12" fillId="38" borderId="57" xfId="44" applyNumberFormat="1" applyFont="1" applyFill="1" applyBorder="1" applyAlignment="1">
      <alignment horizontal="right" vertical="center" wrapText="1" indent="1"/>
    </xf>
    <xf numFmtId="9" fontId="89" fillId="38" borderId="51" xfId="58" applyNumberFormat="1" applyFont="1" applyFill="1" applyBorder="1" applyAlignment="1">
      <alignment horizontal="center" vertical="center" wrapText="1"/>
    </xf>
    <xf numFmtId="171" fontId="12" fillId="38" borderId="0" xfId="44" applyNumberFormat="1" applyFont="1" applyFill="1" applyBorder="1" applyAlignment="1">
      <alignment horizontal="left" vertical="center" wrapText="1"/>
    </xf>
    <xf numFmtId="38" fontId="12" fillId="38" borderId="18" xfId="44" applyNumberFormat="1" applyFont="1" applyFill="1" applyBorder="1" applyAlignment="1">
      <alignment horizontal="right" vertical="center" wrapText="1" indent="1"/>
    </xf>
    <xf numFmtId="9" fontId="87" fillId="38" borderId="51" xfId="58" applyNumberFormat="1" applyFont="1" applyFill="1" applyBorder="1" applyAlignment="1">
      <alignment horizontal="center" vertical="center" wrapText="1"/>
    </xf>
    <xf numFmtId="171" fontId="12" fillId="38" borderId="19" xfId="44" applyNumberFormat="1" applyFont="1" applyFill="1" applyBorder="1" applyAlignment="1">
      <alignment horizontal="left" vertical="center" wrapText="1"/>
    </xf>
    <xf numFmtId="38" fontId="12" fillId="38" borderId="50" xfId="44" applyNumberFormat="1" applyFont="1" applyFill="1" applyBorder="1" applyAlignment="1">
      <alignment horizontal="right" vertical="center" wrapText="1" indent="1"/>
    </xf>
    <xf numFmtId="174" fontId="87" fillId="38" borderId="51" xfId="58" applyNumberFormat="1" applyFont="1" applyFill="1" applyBorder="1" applyAlignment="1">
      <alignment horizontal="center" vertical="center" wrapText="1"/>
    </xf>
    <xf numFmtId="40" fontId="12" fillId="38" borderId="18" xfId="44" applyNumberFormat="1" applyFont="1" applyFill="1" applyBorder="1" applyAlignment="1">
      <alignment horizontal="right" vertical="center" wrapText="1" indent="1"/>
    </xf>
    <xf numFmtId="9" fontId="12" fillId="38" borderId="29" xfId="58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vertical="center"/>
    </xf>
    <xf numFmtId="171" fontId="12" fillId="38" borderId="29" xfId="44" applyNumberFormat="1" applyFont="1" applyFill="1" applyBorder="1" applyAlignment="1">
      <alignment horizontal="left" vertical="center" wrapText="1"/>
    </xf>
    <xf numFmtId="174" fontId="87" fillId="38" borderId="29" xfId="58" applyNumberFormat="1" applyFont="1" applyFill="1" applyBorder="1" applyAlignment="1">
      <alignment horizontal="center" vertical="center" wrapText="1"/>
    </xf>
    <xf numFmtId="40" fontId="12" fillId="38" borderId="50" xfId="44" applyNumberFormat="1" applyFont="1" applyFill="1" applyBorder="1" applyAlignment="1">
      <alignment horizontal="right" vertical="center" wrapText="1" indent="1"/>
    </xf>
    <xf numFmtId="40" fontId="12" fillId="36" borderId="57" xfId="44" applyNumberFormat="1" applyFont="1" applyFill="1" applyBorder="1" applyAlignment="1" applyProtection="1">
      <alignment horizontal="right" vertical="center" wrapText="1" indent="1"/>
      <protection/>
    </xf>
    <xf numFmtId="171" fontId="89" fillId="36" borderId="51" xfId="0" applyNumberFormat="1" applyFont="1" applyFill="1" applyBorder="1" applyAlignment="1">
      <alignment horizontal="left" vertical="center" wrapText="1"/>
    </xf>
    <xf numFmtId="0" fontId="12" fillId="36" borderId="51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/>
    </xf>
    <xf numFmtId="40" fontId="12" fillId="4" borderId="37" xfId="44" applyNumberFormat="1" applyFont="1" applyFill="1" applyBorder="1" applyAlignment="1">
      <alignment horizontal="right" vertical="center" wrapText="1" indent="1"/>
    </xf>
    <xf numFmtId="0" fontId="12" fillId="0" borderId="49" xfId="0" applyFont="1" applyBorder="1" applyAlignment="1">
      <alignment horizontal="left" vertical="center" wrapText="1" indent="1"/>
    </xf>
    <xf numFmtId="0" fontId="12" fillId="38" borderId="15" xfId="0" applyFont="1" applyFill="1" applyBorder="1" applyAlignment="1">
      <alignment horizontal="left" vertical="center" wrapText="1" indent="1"/>
    </xf>
    <xf numFmtId="0" fontId="12" fillId="38" borderId="15" xfId="0" applyFont="1" applyFill="1" applyBorder="1" applyAlignment="1">
      <alignment vertical="center"/>
    </xf>
    <xf numFmtId="0" fontId="12" fillId="38" borderId="56" xfId="0" applyFont="1" applyFill="1" applyBorder="1" applyAlignment="1">
      <alignment vertical="center"/>
    </xf>
    <xf numFmtId="0" fontId="12" fillId="0" borderId="15" xfId="0" applyFont="1" applyBorder="1" applyAlignment="1">
      <alignment/>
    </xf>
    <xf numFmtId="172" fontId="12" fillId="0" borderId="15" xfId="44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0" fillId="38" borderId="0" xfId="0" applyFill="1" applyAlignment="1">
      <alignment/>
    </xf>
    <xf numFmtId="38" fontId="12" fillId="37" borderId="32" xfId="0" applyNumberFormat="1" applyFont="1" applyFill="1" applyBorder="1" applyAlignment="1">
      <alignment horizontal="right" vertical="center" indent="1"/>
    </xf>
    <xf numFmtId="38" fontId="12" fillId="37" borderId="58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38" borderId="15" xfId="0" applyFill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40" fontId="12" fillId="0" borderId="0" xfId="44" applyNumberFormat="1" applyFont="1" applyBorder="1" applyAlignment="1">
      <alignment horizontal="right" vertical="center" wrapText="1" indent="2"/>
    </xf>
    <xf numFmtId="40" fontId="12" fillId="0" borderId="59" xfId="44" applyNumberFormat="1" applyFont="1" applyBorder="1" applyAlignment="1">
      <alignment horizontal="right" vertical="center" wrapText="1" indent="2"/>
    </xf>
    <xf numFmtId="40" fontId="12" fillId="0" borderId="59" xfId="44" applyNumberFormat="1" applyFont="1" applyFill="1" applyBorder="1" applyAlignment="1" applyProtection="1">
      <alignment horizontal="right" vertical="center" wrapText="1" indent="1"/>
      <protection/>
    </xf>
    <xf numFmtId="40" fontId="12" fillId="0" borderId="59" xfId="0" applyNumberFormat="1" applyFont="1" applyBorder="1" applyAlignment="1">
      <alignment horizontal="right" indent="1"/>
    </xf>
    <xf numFmtId="40" fontId="0" fillId="0" borderId="59" xfId="0" applyNumberFormat="1" applyBorder="1" applyAlignment="1">
      <alignment horizontal="right" indent="1"/>
    </xf>
    <xf numFmtId="40" fontId="0" fillId="0" borderId="60" xfId="0" applyNumberFormat="1" applyBorder="1" applyAlignment="1">
      <alignment horizontal="right" indent="1"/>
    </xf>
    <xf numFmtId="40" fontId="9" fillId="0" borderId="0" xfId="0" applyNumberFormat="1" applyFont="1" applyBorder="1" applyAlignment="1">
      <alignment horizontal="right" vertical="top" indent="2"/>
    </xf>
    <xf numFmtId="40" fontId="3" fillId="0" borderId="0" xfId="0" applyNumberFormat="1" applyFont="1" applyBorder="1" applyAlignment="1">
      <alignment horizontal="right" vertical="center" indent="2"/>
    </xf>
    <xf numFmtId="40" fontId="12" fillId="0" borderId="0" xfId="44" applyNumberFormat="1" applyFont="1" applyBorder="1" applyAlignment="1">
      <alignment horizontal="right" vertical="center" indent="3"/>
    </xf>
    <xf numFmtId="40" fontId="12" fillId="0" borderId="0" xfId="0" applyNumberFormat="1" applyFont="1" applyBorder="1" applyAlignment="1">
      <alignment horizontal="right" vertical="center" indent="3"/>
    </xf>
    <xf numFmtId="40" fontId="12" fillId="0" borderId="0" xfId="44" applyNumberFormat="1" applyFont="1" applyBorder="1" applyAlignment="1">
      <alignment horizontal="right" vertical="center" wrapText="1" indent="3"/>
    </xf>
    <xf numFmtId="40" fontId="12" fillId="0" borderId="61" xfId="44" applyNumberFormat="1" applyFont="1" applyBorder="1" applyAlignment="1">
      <alignment horizontal="right" vertical="center" wrapText="1" indent="3"/>
    </xf>
    <xf numFmtId="40" fontId="12" fillId="4" borderId="36" xfId="44" applyNumberFormat="1" applyFont="1" applyFill="1" applyBorder="1" applyAlignment="1">
      <alignment horizontal="right" vertical="center" wrapText="1" indent="3"/>
    </xf>
    <xf numFmtId="40" fontId="12" fillId="0" borderId="59" xfId="44" applyNumberFormat="1" applyFont="1" applyBorder="1" applyAlignment="1">
      <alignment horizontal="right" vertical="center" wrapText="1" indent="3"/>
    </xf>
    <xf numFmtId="40" fontId="12" fillId="4" borderId="37" xfId="44" applyNumberFormat="1" applyFont="1" applyFill="1" applyBorder="1" applyAlignment="1">
      <alignment horizontal="right" vertical="center" wrapText="1" indent="3"/>
    </xf>
    <xf numFmtId="40" fontId="0" fillId="0" borderId="59" xfId="0" applyNumberFormat="1" applyBorder="1" applyAlignment="1">
      <alignment horizontal="right" indent="2"/>
    </xf>
    <xf numFmtId="40" fontId="0" fillId="4" borderId="37" xfId="0" applyNumberFormat="1" applyFill="1" applyBorder="1" applyAlignment="1">
      <alignment horizontal="right" indent="2"/>
    </xf>
    <xf numFmtId="40" fontId="0" fillId="0" borderId="60" xfId="0" applyNumberFormat="1" applyBorder="1" applyAlignment="1">
      <alignment horizontal="right" indent="2"/>
    </xf>
    <xf numFmtId="40" fontId="0" fillId="4" borderId="39" xfId="0" applyNumberFormat="1" applyFill="1" applyBorder="1" applyAlignment="1">
      <alignment horizontal="right" indent="2"/>
    </xf>
    <xf numFmtId="40" fontId="0" fillId="4" borderId="40" xfId="0" applyNumberFormat="1" applyFill="1" applyBorder="1" applyAlignment="1">
      <alignment horizontal="right" indent="2"/>
    </xf>
    <xf numFmtId="40" fontId="0" fillId="0" borderId="0" xfId="0" applyNumberFormat="1" applyAlignment="1">
      <alignment horizontal="right" indent="2"/>
    </xf>
    <xf numFmtId="40" fontId="12" fillId="38" borderId="59" xfId="44" applyNumberFormat="1" applyFont="1" applyFill="1" applyBorder="1" applyAlignment="1">
      <alignment horizontal="right" vertical="center" wrapText="1" indent="1"/>
    </xf>
    <xf numFmtId="38" fontId="12" fillId="0" borderId="0" xfId="44" applyNumberFormat="1" applyFont="1" applyBorder="1" applyAlignment="1">
      <alignment horizontal="right" vertical="center" indent="3"/>
    </xf>
    <xf numFmtId="38" fontId="12" fillId="0" borderId="0" xfId="0" applyNumberFormat="1" applyFont="1" applyBorder="1" applyAlignment="1">
      <alignment horizontal="right" vertical="center" indent="3"/>
    </xf>
    <xf numFmtId="38" fontId="12" fillId="0" borderId="0" xfId="44" applyNumberFormat="1" applyFont="1" applyBorder="1" applyAlignment="1">
      <alignment horizontal="right" vertical="center" wrapText="1" indent="3"/>
    </xf>
    <xf numFmtId="40" fontId="12" fillId="0" borderId="59" xfId="44" applyNumberFormat="1" applyFont="1" applyBorder="1" applyAlignment="1">
      <alignment horizontal="right" vertical="center" wrapText="1" indent="1"/>
    </xf>
    <xf numFmtId="40" fontId="12" fillId="0" borderId="60" xfId="44" applyNumberFormat="1" applyFont="1" applyBorder="1" applyAlignment="1">
      <alignment horizontal="right" vertical="center" wrapText="1" indent="1"/>
    </xf>
    <xf numFmtId="38" fontId="0" fillId="0" borderId="0" xfId="44" applyNumberFormat="1" applyFont="1" applyBorder="1" applyAlignment="1">
      <alignment horizontal="right" vertical="center" indent="3"/>
    </xf>
    <xf numFmtId="38" fontId="12" fillId="0" borderId="31" xfId="44" applyNumberFormat="1" applyFont="1" applyBorder="1" applyAlignment="1">
      <alignment horizontal="right" vertical="center" wrapText="1" indent="3"/>
    </xf>
    <xf numFmtId="38" fontId="12" fillId="0" borderId="32" xfId="44" applyNumberFormat="1" applyFont="1" applyBorder="1" applyAlignment="1">
      <alignment horizontal="right" vertical="center" wrapText="1" indent="3"/>
    </xf>
    <xf numFmtId="38" fontId="0" fillId="0" borderId="58" xfId="0" applyNumberFormat="1" applyFont="1" applyBorder="1" applyAlignment="1">
      <alignment horizontal="right" indent="2"/>
    </xf>
    <xf numFmtId="38" fontId="0" fillId="0" borderId="62" xfId="0" applyNumberFormat="1" applyFont="1" applyBorder="1" applyAlignment="1">
      <alignment horizontal="right" indent="2"/>
    </xf>
    <xf numFmtId="38" fontId="0" fillId="0" borderId="63" xfId="0" applyNumberFormat="1" applyFont="1" applyBorder="1" applyAlignment="1">
      <alignment horizontal="right" indent="2"/>
    </xf>
    <xf numFmtId="38" fontId="0" fillId="0" borderId="0" xfId="0" applyNumberFormat="1" applyFont="1" applyAlignment="1">
      <alignment horizontal="right" indent="2"/>
    </xf>
    <xf numFmtId="38" fontId="12" fillId="0" borderId="32" xfId="44" applyNumberFormat="1" applyFont="1" applyBorder="1" applyAlignment="1">
      <alignment horizontal="right" vertical="center" wrapText="1" indent="2"/>
    </xf>
    <xf numFmtId="38" fontId="12" fillId="0" borderId="32" xfId="44" applyNumberFormat="1" applyFont="1" applyBorder="1" applyAlignment="1">
      <alignment horizontal="right" vertical="center" wrapText="1" indent="1"/>
    </xf>
    <xf numFmtId="38" fontId="12" fillId="0" borderId="58" xfId="44" applyNumberFormat="1" applyFont="1" applyBorder="1" applyAlignment="1">
      <alignment horizontal="right" vertical="center" wrapText="1" indent="1"/>
    </xf>
    <xf numFmtId="38" fontId="12" fillId="0" borderId="34" xfId="44" applyNumberFormat="1" applyFont="1" applyBorder="1" applyAlignment="1">
      <alignment horizontal="right" vertical="center" wrapText="1" indent="1"/>
    </xf>
    <xf numFmtId="38" fontId="12" fillId="0" borderId="32" xfId="44" applyNumberFormat="1" applyFont="1" applyFill="1" applyBorder="1" applyAlignment="1" applyProtection="1">
      <alignment horizontal="right" vertical="center" wrapText="1" indent="1"/>
      <protection/>
    </xf>
    <xf numFmtId="38" fontId="12" fillId="0" borderId="32" xfId="0" applyNumberFormat="1" applyFont="1" applyBorder="1" applyAlignment="1">
      <alignment horizontal="right" indent="1"/>
    </xf>
    <xf numFmtId="38" fontId="12" fillId="0" borderId="58" xfId="0" applyNumberFormat="1" applyFont="1" applyBorder="1" applyAlignment="1">
      <alignment horizontal="right" indent="1"/>
    </xf>
    <xf numFmtId="38" fontId="0" fillId="0" borderId="58" xfId="0" applyNumberFormat="1" applyFont="1" applyBorder="1" applyAlignment="1">
      <alignment horizontal="right" indent="1"/>
    </xf>
    <xf numFmtId="38" fontId="0" fillId="0" borderId="62" xfId="0" applyNumberFormat="1" applyFont="1" applyBorder="1" applyAlignment="1">
      <alignment horizontal="right" indent="1"/>
    </xf>
    <xf numFmtId="185" fontId="0" fillId="0" borderId="44" xfId="0" applyNumberFormat="1" applyBorder="1" applyAlignment="1">
      <alignment horizontal="right" indent="2"/>
    </xf>
    <xf numFmtId="40" fontId="12" fillId="37" borderId="59" xfId="0" applyNumberFormat="1" applyFont="1" applyFill="1" applyBorder="1" applyAlignment="1">
      <alignment horizontal="right" vertical="center" indent="1"/>
    </xf>
    <xf numFmtId="40" fontId="12" fillId="37" borderId="37" xfId="0" applyNumberFormat="1" applyFont="1" applyFill="1" applyBorder="1" applyAlignment="1">
      <alignment horizontal="right" vertical="center" indent="1"/>
    </xf>
    <xf numFmtId="0" fontId="91" fillId="0" borderId="0" xfId="0" applyFont="1" applyBorder="1" applyAlignment="1">
      <alignment horizontal="center" vertical="center"/>
    </xf>
    <xf numFmtId="170" fontId="92" fillId="0" borderId="0" xfId="44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70" fontId="92" fillId="0" borderId="0" xfId="44" applyFont="1" applyBorder="1" applyAlignment="1">
      <alignment horizontal="center" vertical="center" wrapText="1"/>
    </xf>
    <xf numFmtId="0" fontId="92" fillId="6" borderId="28" xfId="0" applyFont="1" applyFill="1" applyBorder="1" applyAlignment="1">
      <alignment horizontal="center" vertical="center" wrapText="1"/>
    </xf>
    <xf numFmtId="174" fontId="92" fillId="6" borderId="29" xfId="58" applyNumberFormat="1" applyFont="1" applyFill="1" applyBorder="1" applyAlignment="1">
      <alignment horizontal="center" vertical="center" wrapText="1"/>
    </xf>
    <xf numFmtId="0" fontId="92" fillId="6" borderId="29" xfId="0" applyFont="1" applyFill="1" applyBorder="1" applyAlignment="1">
      <alignment horizontal="center" vertical="center" wrapText="1"/>
    </xf>
    <xf numFmtId="0" fontId="93" fillId="6" borderId="19" xfId="0" applyFont="1" applyFill="1" applyBorder="1" applyAlignment="1">
      <alignment horizontal="center"/>
    </xf>
    <xf numFmtId="0" fontId="93" fillId="6" borderId="23" xfId="0" applyFont="1" applyFill="1" applyBorder="1" applyAlignment="1">
      <alignment horizontal="center"/>
    </xf>
    <xf numFmtId="9" fontId="92" fillId="37" borderId="19" xfId="58" applyFont="1" applyFill="1" applyBorder="1" applyAlignment="1">
      <alignment horizontal="center" vertical="center"/>
    </xf>
    <xf numFmtId="0" fontId="93" fillId="6" borderId="25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9" fontId="92" fillId="38" borderId="51" xfId="58" applyNumberFormat="1" applyFont="1" applyFill="1" applyBorder="1" applyAlignment="1">
      <alignment horizontal="center" vertical="center" wrapText="1"/>
    </xf>
    <xf numFmtId="9" fontId="92" fillId="6" borderId="29" xfId="58" applyNumberFormat="1" applyFont="1" applyFill="1" applyBorder="1" applyAlignment="1">
      <alignment horizontal="center" vertical="center" wrapText="1"/>
    </xf>
    <xf numFmtId="9" fontId="92" fillId="6" borderId="23" xfId="58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7" fillId="38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Border="1" applyAlignment="1">
      <alignment/>
    </xf>
    <xf numFmtId="0" fontId="37" fillId="0" borderId="29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6" fillId="38" borderId="29" xfId="0" applyFont="1" applyFill="1" applyBorder="1" applyAlignment="1">
      <alignment/>
    </xf>
    <xf numFmtId="38" fontId="37" fillId="37" borderId="15" xfId="0" applyNumberFormat="1" applyFont="1" applyFill="1" applyBorder="1" applyAlignment="1">
      <alignment horizontal="right" vertical="center" indent="1"/>
    </xf>
    <xf numFmtId="0" fontId="36" fillId="0" borderId="53" xfId="0" applyFont="1" applyBorder="1" applyAlignment="1">
      <alignment/>
    </xf>
    <xf numFmtId="0" fontId="36" fillId="0" borderId="0" xfId="0" applyFont="1" applyAlignment="1">
      <alignment/>
    </xf>
    <xf numFmtId="49" fontId="37" fillId="0" borderId="15" xfId="0" applyNumberFormat="1" applyFont="1" applyBorder="1" applyAlignment="1">
      <alignment horizontal="left" vertical="center" wrapText="1" indent="1"/>
    </xf>
    <xf numFmtId="49" fontId="37" fillId="0" borderId="49" xfId="0" applyNumberFormat="1" applyFont="1" applyBorder="1" applyAlignment="1">
      <alignment horizontal="left" vertical="center" wrapText="1" indent="1"/>
    </xf>
    <xf numFmtId="49" fontId="37" fillId="38" borderId="15" xfId="0" applyNumberFormat="1" applyFont="1" applyFill="1" applyBorder="1" applyAlignment="1">
      <alignment horizontal="left" vertical="center" wrapText="1" inden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textRotation="90" wrapText="1"/>
    </xf>
    <xf numFmtId="0" fontId="37" fillId="0" borderId="47" xfId="0" applyFont="1" applyBorder="1" applyAlignment="1">
      <alignment vertical="center"/>
    </xf>
    <xf numFmtId="0" fontId="37" fillId="35" borderId="15" xfId="0" applyFont="1" applyFill="1" applyBorder="1" applyAlignment="1">
      <alignment vertical="center"/>
    </xf>
    <xf numFmtId="0" fontId="37" fillId="37" borderId="15" xfId="0" applyFont="1" applyFill="1" applyBorder="1" applyAlignment="1">
      <alignment vertical="center"/>
    </xf>
    <xf numFmtId="0" fontId="37" fillId="36" borderId="15" xfId="0" applyFont="1" applyFill="1" applyBorder="1" applyAlignment="1">
      <alignment vertical="center"/>
    </xf>
    <xf numFmtId="0" fontId="37" fillId="0" borderId="53" xfId="0" applyFont="1" applyBorder="1" applyAlignment="1">
      <alignment vertical="center"/>
    </xf>
    <xf numFmtId="49" fontId="37" fillId="0" borderId="47" xfId="0" applyNumberFormat="1" applyFont="1" applyBorder="1" applyAlignment="1">
      <alignment horizontal="left" vertical="center" wrapText="1" indent="1"/>
    </xf>
    <xf numFmtId="49" fontId="37" fillId="0" borderId="14" xfId="0" applyNumberFormat="1" applyFont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37" fillId="37" borderId="15" xfId="0" applyFont="1" applyFill="1" applyBorder="1" applyAlignment="1">
      <alignment horizontal="left" vertical="center" wrapText="1"/>
    </xf>
    <xf numFmtId="0" fontId="37" fillId="36" borderId="15" xfId="0" applyFont="1" applyFill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83" fontId="19" fillId="0" borderId="12" xfId="0" applyNumberFormat="1" applyFont="1" applyFill="1" applyBorder="1" applyAlignment="1">
      <alignment horizontal="right" vertical="center" indent="3"/>
    </xf>
    <xf numFmtId="0" fontId="39" fillId="32" borderId="11" xfId="0" applyFont="1" applyFill="1" applyBorder="1" applyAlignment="1">
      <alignment horizontal="center"/>
    </xf>
    <xf numFmtId="9" fontId="87" fillId="38" borderId="29" xfId="58" applyNumberFormat="1" applyFont="1" applyFill="1" applyBorder="1" applyAlignment="1">
      <alignment horizontal="center" vertical="center" wrapText="1"/>
    </xf>
    <xf numFmtId="171" fontId="12" fillId="35" borderId="64" xfId="44" applyNumberFormat="1" applyFont="1" applyFill="1" applyBorder="1" applyAlignment="1" applyProtection="1">
      <alignment horizontal="left" vertical="center" wrapText="1"/>
      <protection/>
    </xf>
    <xf numFmtId="171" fontId="12" fillId="36" borderId="56" xfId="44" applyNumberFormat="1" applyFont="1" applyFill="1" applyBorder="1" applyAlignment="1" applyProtection="1">
      <alignment horizontal="left" vertical="center" wrapText="1"/>
      <protection/>
    </xf>
    <xf numFmtId="171" fontId="12" fillId="0" borderId="48" xfId="44" applyNumberFormat="1" applyFont="1" applyFill="1" applyBorder="1" applyAlignment="1">
      <alignment horizontal="left" vertical="center" wrapText="1"/>
    </xf>
    <xf numFmtId="9" fontId="12" fillId="3" borderId="23" xfId="58" applyFont="1" applyFill="1" applyBorder="1" applyAlignment="1" applyProtection="1">
      <alignment horizontal="center" vertical="center" wrapText="1"/>
      <protection/>
    </xf>
    <xf numFmtId="171" fontId="12" fillId="37" borderId="56" xfId="44" applyNumberFormat="1" applyFont="1" applyFill="1" applyBorder="1" applyAlignment="1" applyProtection="1">
      <alignment horizontal="left" vertical="center" wrapText="1"/>
      <protection/>
    </xf>
    <xf numFmtId="9" fontId="12" fillId="37" borderId="51" xfId="58" applyFont="1" applyFill="1" applyBorder="1" applyAlignment="1" applyProtection="1">
      <alignment horizontal="center" vertical="center" wrapText="1"/>
      <protection/>
    </xf>
    <xf numFmtId="9" fontId="12" fillId="35" borderId="52" xfId="58" applyFont="1" applyFill="1" applyBorder="1" applyAlignment="1" applyProtection="1">
      <alignment horizontal="center" vertical="center" wrapText="1"/>
      <protection/>
    </xf>
    <xf numFmtId="171" fontId="12" fillId="35" borderId="52" xfId="44" applyNumberFormat="1" applyFont="1" applyFill="1" applyBorder="1" applyAlignment="1" applyProtection="1">
      <alignment horizontal="left" vertical="center" wrapText="1"/>
      <protection/>
    </xf>
    <xf numFmtId="0" fontId="37" fillId="35" borderId="65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indent="1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 vertical="center"/>
    </xf>
    <xf numFmtId="183" fontId="19" fillId="32" borderId="10" xfId="0" applyNumberFormat="1" applyFont="1" applyFill="1" applyBorder="1" applyAlignment="1">
      <alignment horizontal="right" vertical="center" indent="3"/>
    </xf>
    <xf numFmtId="183" fontId="19" fillId="37" borderId="10" xfId="0" applyNumberFormat="1" applyFont="1" applyFill="1" applyBorder="1" applyAlignment="1">
      <alignment horizontal="right" vertical="center" indent="3"/>
    </xf>
    <xf numFmtId="9" fontId="94" fillId="37" borderId="10" xfId="58" applyFont="1" applyFill="1" applyBorder="1" applyAlignment="1">
      <alignment horizontal="right"/>
    </xf>
    <xf numFmtId="0" fontId="21" fillId="32" borderId="10" xfId="0" applyFont="1" applyFill="1" applyBorder="1" applyAlignment="1">
      <alignment horizontal="left" vertical="center" indent="1"/>
    </xf>
    <xf numFmtId="170" fontId="19" fillId="0" borderId="0" xfId="44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indent="1"/>
    </xf>
    <xf numFmtId="0" fontId="86" fillId="33" borderId="0" xfId="0" applyFont="1" applyFill="1" applyBorder="1" applyAlignment="1">
      <alignment horizontal="center" vertical="center"/>
    </xf>
    <xf numFmtId="170" fontId="19" fillId="0" borderId="10" xfId="44" applyFont="1" applyBorder="1" applyAlignment="1">
      <alignment vertical="center"/>
    </xf>
    <xf numFmtId="38" fontId="28" fillId="0" borderId="69" xfId="44" applyNumberFormat="1" applyFont="1" applyFill="1" applyBorder="1" applyAlignment="1">
      <alignment horizontal="right" vertical="center" wrapText="1" indent="1"/>
    </xf>
    <xf numFmtId="38" fontId="28" fillId="0" borderId="70" xfId="44" applyNumberFormat="1" applyFont="1" applyFill="1" applyBorder="1" applyAlignment="1">
      <alignment horizontal="right" vertical="center" wrapText="1" indent="1"/>
    </xf>
    <xf numFmtId="40" fontId="12" fillId="39" borderId="71" xfId="44" applyNumberFormat="1" applyFont="1" applyFill="1" applyBorder="1" applyAlignment="1">
      <alignment horizontal="center" vertical="center" wrapText="1"/>
    </xf>
    <xf numFmtId="40" fontId="12" fillId="39" borderId="46" xfId="44" applyNumberFormat="1" applyFont="1" applyFill="1" applyBorder="1" applyAlignment="1">
      <alignment horizontal="center" vertical="center" wrapText="1"/>
    </xf>
    <xf numFmtId="9" fontId="12" fillId="9" borderId="29" xfId="58" applyFont="1" applyFill="1" applyBorder="1" applyAlignment="1">
      <alignment horizontal="center" vertical="center" wrapText="1"/>
    </xf>
    <xf numFmtId="9" fontId="12" fillId="9" borderId="42" xfId="58" applyFont="1" applyFill="1" applyBorder="1" applyAlignment="1">
      <alignment horizontal="center" vertical="center" wrapText="1"/>
    </xf>
    <xf numFmtId="9" fontId="12" fillId="18" borderId="29" xfId="58" applyFont="1" applyFill="1" applyBorder="1" applyAlignment="1">
      <alignment horizontal="center" vertical="center" wrapText="1"/>
    </xf>
    <xf numFmtId="9" fontId="12" fillId="18" borderId="42" xfId="58" applyFont="1" applyFill="1" applyBorder="1" applyAlignment="1">
      <alignment horizontal="center" vertical="center" wrapText="1"/>
    </xf>
    <xf numFmtId="0" fontId="12" fillId="37" borderId="72" xfId="0" applyFont="1" applyFill="1" applyBorder="1" applyAlignment="1">
      <alignment horizontal="center" vertical="center"/>
    </xf>
    <xf numFmtId="0" fontId="12" fillId="37" borderId="73" xfId="0" applyFont="1" applyFill="1" applyBorder="1" applyAlignment="1">
      <alignment horizontal="center" vertical="center"/>
    </xf>
    <xf numFmtId="0" fontId="12" fillId="37" borderId="74" xfId="0" applyFont="1" applyFill="1" applyBorder="1" applyAlignment="1">
      <alignment horizontal="center" vertical="center"/>
    </xf>
    <xf numFmtId="9" fontId="12" fillId="11" borderId="75" xfId="58" applyFont="1" applyFill="1" applyBorder="1" applyAlignment="1">
      <alignment horizontal="center" vertical="center" wrapText="1"/>
    </xf>
    <xf numFmtId="9" fontId="12" fillId="11" borderId="76" xfId="58" applyFont="1" applyFill="1" applyBorder="1" applyAlignment="1">
      <alignment horizontal="center" vertical="center" wrapText="1"/>
    </xf>
    <xf numFmtId="40" fontId="30" fillId="19" borderId="15" xfId="44" applyNumberFormat="1" applyFont="1" applyFill="1" applyBorder="1" applyAlignment="1">
      <alignment horizontal="center" vertical="center" textRotation="90" wrapText="1"/>
    </xf>
    <xf numFmtId="40" fontId="30" fillId="19" borderId="53" xfId="44" applyNumberFormat="1" applyFont="1" applyFill="1" applyBorder="1" applyAlignment="1">
      <alignment horizontal="center" vertical="center" textRotation="90" wrapText="1"/>
    </xf>
    <xf numFmtId="49" fontId="33" fillId="37" borderId="72" xfId="0" applyNumberFormat="1" applyFont="1" applyFill="1" applyBorder="1" applyAlignment="1">
      <alignment horizontal="center" vertical="center"/>
    </xf>
    <xf numFmtId="49" fontId="33" fillId="37" borderId="73" xfId="0" applyNumberFormat="1" applyFont="1" applyFill="1" applyBorder="1" applyAlignment="1">
      <alignment horizontal="center" vertical="center"/>
    </xf>
    <xf numFmtId="49" fontId="33" fillId="37" borderId="74" xfId="0" applyNumberFormat="1" applyFont="1" applyFill="1" applyBorder="1" applyAlignment="1">
      <alignment horizontal="center" vertical="center"/>
    </xf>
    <xf numFmtId="0" fontId="86" fillId="33" borderId="77" xfId="0" applyFont="1" applyFill="1" applyBorder="1" applyAlignment="1">
      <alignment horizontal="center" vertical="center"/>
    </xf>
    <xf numFmtId="0" fontId="86" fillId="33" borderId="78" xfId="0" applyFont="1" applyFill="1" applyBorder="1" applyAlignment="1">
      <alignment horizontal="center" vertical="center"/>
    </xf>
    <xf numFmtId="0" fontId="86" fillId="33" borderId="7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5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2" fillId="0" borderId="53" xfId="0" applyFont="1" applyBorder="1" applyAlignment="1">
      <alignment horizontal="left" vertical="center" wrapText="1" indent="1"/>
    </xf>
    <xf numFmtId="172" fontId="12" fillId="10" borderId="80" xfId="44" applyNumberFormat="1" applyFont="1" applyFill="1" applyBorder="1" applyAlignment="1">
      <alignment horizontal="center" vertical="center" wrapText="1"/>
    </xf>
    <xf numFmtId="172" fontId="12" fillId="10" borderId="81" xfId="44" applyNumberFormat="1" applyFont="1" applyFill="1" applyBorder="1" applyAlignment="1">
      <alignment horizontal="center" vertical="center" wrapText="1"/>
    </xf>
    <xf numFmtId="172" fontId="12" fillId="10" borderId="82" xfId="44" applyNumberFormat="1" applyFont="1" applyFill="1" applyBorder="1" applyAlignment="1">
      <alignment horizontal="center" vertical="center" wrapText="1"/>
    </xf>
    <xf numFmtId="172" fontId="12" fillId="10" borderId="83" xfId="44" applyNumberFormat="1" applyFont="1" applyFill="1" applyBorder="1" applyAlignment="1">
      <alignment horizontal="center" vertical="center" wrapText="1"/>
    </xf>
    <xf numFmtId="38" fontId="12" fillId="0" borderId="84" xfId="44" applyNumberFormat="1" applyFont="1" applyBorder="1" applyAlignment="1">
      <alignment horizontal="center" vertical="center" wrapText="1"/>
    </xf>
    <xf numFmtId="38" fontId="12" fillId="0" borderId="70" xfId="44" applyNumberFormat="1" applyFont="1" applyBorder="1" applyAlignment="1">
      <alignment horizontal="center" vertical="center" wrapText="1"/>
    </xf>
    <xf numFmtId="172" fontId="12" fillId="0" borderId="85" xfId="44" applyNumberFormat="1" applyFont="1" applyBorder="1" applyAlignment="1">
      <alignment horizontal="center" vertical="center" wrapText="1"/>
    </xf>
    <xf numFmtId="172" fontId="12" fillId="0" borderId="42" xfId="44" applyNumberFormat="1" applyFont="1" applyBorder="1" applyAlignment="1">
      <alignment horizontal="center" vertical="center" wrapText="1"/>
    </xf>
    <xf numFmtId="40" fontId="12" fillId="0" borderId="85" xfId="44" applyNumberFormat="1" applyFont="1" applyBorder="1" applyAlignment="1">
      <alignment horizontal="center" vertical="center" wrapText="1"/>
    </xf>
    <xf numFmtId="40" fontId="12" fillId="0" borderId="42" xfId="44" applyNumberFormat="1" applyFont="1" applyBorder="1" applyAlignment="1">
      <alignment horizontal="center" vertical="center" wrapText="1"/>
    </xf>
    <xf numFmtId="40" fontId="12" fillId="10" borderId="80" xfId="44" applyNumberFormat="1" applyFont="1" applyFill="1" applyBorder="1" applyAlignment="1">
      <alignment horizontal="center" vertical="center" wrapText="1"/>
    </xf>
    <xf numFmtId="40" fontId="12" fillId="10" borderId="81" xfId="44" applyNumberFormat="1" applyFont="1" applyFill="1" applyBorder="1" applyAlignment="1">
      <alignment horizontal="center" vertical="center" wrapText="1"/>
    </xf>
    <xf numFmtId="40" fontId="12" fillId="39" borderId="86" xfId="44" applyNumberFormat="1" applyFont="1" applyFill="1" applyBorder="1" applyAlignment="1">
      <alignment horizontal="center" vertical="center" wrapText="1"/>
    </xf>
    <xf numFmtId="40" fontId="12" fillId="39" borderId="87" xfId="44" applyNumberFormat="1" applyFont="1" applyFill="1" applyBorder="1" applyAlignment="1">
      <alignment horizontal="center" vertical="center" wrapText="1"/>
    </xf>
    <xf numFmtId="9" fontId="12" fillId="9" borderId="88" xfId="58" applyFont="1" applyFill="1" applyBorder="1" applyAlignment="1">
      <alignment horizontal="center" vertical="center" wrapText="1"/>
    </xf>
    <xf numFmtId="9" fontId="12" fillId="9" borderId="89" xfId="58" applyFont="1" applyFill="1" applyBorder="1" applyAlignment="1">
      <alignment horizontal="center" vertical="center" wrapText="1"/>
    </xf>
    <xf numFmtId="38" fontId="28" fillId="0" borderId="69" xfId="44" applyNumberFormat="1" applyFont="1" applyFill="1" applyBorder="1" applyAlignment="1">
      <alignment horizontal="center" vertical="center" wrapText="1"/>
    </xf>
    <xf numFmtId="38" fontId="28" fillId="0" borderId="70" xfId="44" applyNumberFormat="1" applyFont="1" applyFill="1" applyBorder="1" applyAlignment="1">
      <alignment horizontal="center" vertical="center" wrapText="1"/>
    </xf>
    <xf numFmtId="38" fontId="12" fillId="10" borderId="86" xfId="44" applyNumberFormat="1" applyFont="1" applyFill="1" applyBorder="1" applyAlignment="1">
      <alignment horizontal="center" vertical="center" wrapText="1"/>
    </xf>
    <xf numFmtId="38" fontId="12" fillId="10" borderId="87" xfId="44" applyNumberFormat="1" applyFont="1" applyFill="1" applyBorder="1" applyAlignment="1">
      <alignment horizontal="center" vertical="center" wrapText="1"/>
    </xf>
    <xf numFmtId="0" fontId="28" fillId="40" borderId="90" xfId="0" applyFont="1" applyFill="1" applyBorder="1" applyAlignment="1">
      <alignment horizontal="center" vertical="center"/>
    </xf>
    <xf numFmtId="0" fontId="28" fillId="40" borderId="91" xfId="0" applyFont="1" applyFill="1" applyBorder="1" applyAlignment="1">
      <alignment horizontal="center" vertical="center"/>
    </xf>
    <xf numFmtId="0" fontId="28" fillId="40" borderId="92" xfId="0" applyFont="1" applyFill="1" applyBorder="1" applyAlignment="1">
      <alignment horizontal="center" vertical="center"/>
    </xf>
    <xf numFmtId="40" fontId="12" fillId="0" borderId="14" xfId="44" applyNumberFormat="1" applyFont="1" applyBorder="1" applyAlignment="1">
      <alignment horizontal="center" vertical="center" textRotation="90" wrapText="1"/>
    </xf>
    <xf numFmtId="40" fontId="12" fillId="0" borderId="15" xfId="44" applyNumberFormat="1" applyFont="1" applyBorder="1" applyAlignment="1">
      <alignment horizontal="center" vertical="center" textRotation="90" wrapText="1"/>
    </xf>
    <xf numFmtId="40" fontId="12" fillId="0" borderId="53" xfId="44" applyNumberFormat="1" applyFont="1" applyBorder="1" applyAlignment="1">
      <alignment horizontal="center" vertical="center" textRotation="90" wrapText="1"/>
    </xf>
    <xf numFmtId="40" fontId="12" fillId="0" borderId="0" xfId="44" applyNumberFormat="1" applyFont="1" applyBorder="1" applyAlignment="1">
      <alignment horizontal="center" vertical="center" wrapText="1"/>
    </xf>
    <xf numFmtId="40" fontId="12" fillId="0" borderId="44" xfId="44" applyNumberFormat="1" applyFont="1" applyBorder="1" applyAlignment="1">
      <alignment horizontal="center" vertical="center" wrapText="1"/>
    </xf>
    <xf numFmtId="9" fontId="12" fillId="0" borderId="0" xfId="58" applyFont="1" applyBorder="1" applyAlignment="1">
      <alignment horizontal="center" vertical="center" wrapText="1"/>
    </xf>
    <xf numFmtId="9" fontId="12" fillId="0" borderId="44" xfId="58" applyFont="1" applyBorder="1" applyAlignment="1">
      <alignment horizontal="center" vertical="center" wrapText="1"/>
    </xf>
    <xf numFmtId="40" fontId="12" fillId="0" borderId="61" xfId="0" applyNumberFormat="1" applyFont="1" applyBorder="1" applyAlignment="1">
      <alignment horizontal="center" vertical="center" wrapText="1"/>
    </xf>
    <xf numFmtId="40" fontId="12" fillId="0" borderId="59" xfId="0" applyNumberFormat="1" applyFont="1" applyBorder="1" applyAlignment="1">
      <alignment horizontal="center" vertical="center" wrapText="1"/>
    </xf>
    <xf numFmtId="40" fontId="12" fillId="0" borderId="9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indent="1"/>
    </xf>
    <xf numFmtId="0" fontId="12" fillId="0" borderId="53" xfId="0" applyFont="1" applyBorder="1" applyAlignment="1">
      <alignment horizontal="left" vertical="center" indent="1"/>
    </xf>
    <xf numFmtId="38" fontId="33" fillId="0" borderId="0" xfId="44" applyNumberFormat="1" applyFont="1" applyFill="1" applyBorder="1" applyAlignment="1">
      <alignment horizontal="center" vertical="center" wrapText="1"/>
    </xf>
    <xf numFmtId="38" fontId="33" fillId="0" borderId="44" xfId="4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95" fillId="33" borderId="77" xfId="0" applyFont="1" applyFill="1" applyBorder="1" applyAlignment="1">
      <alignment horizontal="center" vertical="center"/>
    </xf>
    <xf numFmtId="0" fontId="95" fillId="33" borderId="78" xfId="0" applyFont="1" applyFill="1" applyBorder="1" applyAlignment="1">
      <alignment horizontal="center" vertical="center"/>
    </xf>
    <xf numFmtId="0" fontId="95" fillId="33" borderId="7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104775</xdr:rowOff>
    </xdr:from>
    <xdr:to>
      <xdr:col>12</xdr:col>
      <xdr:colOff>142875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4775"/>
          <a:ext cx="2343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tabSelected="1" zoomScale="140" zoomScaleNormal="140" workbookViewId="0" topLeftCell="A1">
      <selection activeCell="R13" sqref="R13"/>
    </sheetView>
  </sheetViews>
  <sheetFormatPr defaultColWidth="9.140625" defaultRowHeight="15" customHeight="1"/>
  <cols>
    <col min="1" max="1" width="2.8515625" style="1" customWidth="1"/>
    <col min="2" max="2" width="5.7109375" style="1" customWidth="1"/>
    <col min="3" max="5" width="5.7109375" style="2" customWidth="1"/>
    <col min="6" max="6" width="5.7109375" style="1" customWidth="1"/>
    <col min="7" max="7" width="4.28125" style="1" customWidth="1"/>
    <col min="8" max="20" width="5.7109375" style="1" customWidth="1"/>
    <col min="21" max="16384" width="9.140625" style="1" customWidth="1"/>
  </cols>
  <sheetData>
    <row r="1" spans="2:18" ht="40.5" customHeight="1">
      <c r="B1" s="41"/>
      <c r="C1" s="67"/>
      <c r="D1" s="67"/>
      <c r="E1" s="67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s="45" customFormat="1" ht="54" customHeight="1">
      <c r="B2" s="42"/>
      <c r="C2" s="43"/>
      <c r="D2" s="43"/>
      <c r="E2" s="43"/>
      <c r="F2" s="44"/>
      <c r="G2" s="44"/>
      <c r="H2" s="44"/>
      <c r="I2" s="44"/>
      <c r="J2" s="68" t="s">
        <v>90</v>
      </c>
      <c r="K2" s="44"/>
      <c r="L2" s="44"/>
      <c r="M2" s="44"/>
      <c r="N2" s="44"/>
      <c r="O2" s="44"/>
      <c r="P2" s="44"/>
      <c r="Q2" s="44"/>
      <c r="R2" s="44"/>
    </row>
    <row r="3" spans="3:5" s="45" customFormat="1" ht="7.5" customHeight="1">
      <c r="C3" s="46"/>
      <c r="D3" s="46"/>
      <c r="E3" s="46"/>
    </row>
    <row r="4" spans="2:18" s="45" customFormat="1" ht="31.5" customHeight="1">
      <c r="B4" s="47"/>
      <c r="C4" s="46"/>
      <c r="D4" s="46"/>
      <c r="E4" s="46"/>
      <c r="H4" s="48"/>
      <c r="I4" s="48"/>
      <c r="J4" s="69" t="s">
        <v>91</v>
      </c>
      <c r="K4" s="48"/>
      <c r="L4" s="48"/>
      <c r="M4" s="48"/>
      <c r="N4" s="48"/>
      <c r="O4" s="48"/>
      <c r="P4" s="48"/>
      <c r="Q4" s="48"/>
      <c r="R4" s="49"/>
    </row>
    <row r="5" spans="3:11" s="50" customFormat="1" ht="15" customHeight="1">
      <c r="C5" s="51"/>
      <c r="D5" s="52"/>
      <c r="E5" s="53"/>
      <c r="K5" s="54"/>
    </row>
    <row r="6" spans="2:18" s="50" customFormat="1" ht="22.5" customHeight="1">
      <c r="B6" s="559" t="s">
        <v>92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1"/>
    </row>
    <row r="7" spans="3:5" s="50" customFormat="1" ht="6" customHeight="1">
      <c r="C7" s="51"/>
      <c r="D7" s="51"/>
      <c r="E7" s="51"/>
    </row>
    <row r="8" spans="2:5" s="57" customFormat="1" ht="15" customHeight="1">
      <c r="B8" s="55" t="s">
        <v>42</v>
      </c>
      <c r="C8" s="56"/>
      <c r="D8" s="56"/>
      <c r="E8" s="56"/>
    </row>
    <row r="9" spans="3:5" s="57" customFormat="1" ht="15" customHeight="1">
      <c r="C9" s="56"/>
      <c r="D9" s="56"/>
      <c r="E9" s="56"/>
    </row>
    <row r="10" spans="2:14" s="57" customFormat="1" ht="15" customHeight="1">
      <c r="B10" s="55" t="s">
        <v>6</v>
      </c>
      <c r="C10" s="56"/>
      <c r="D10" s="56"/>
      <c r="E10" s="56"/>
      <c r="G10" s="547"/>
      <c r="H10" s="55" t="s">
        <v>165</v>
      </c>
      <c r="M10" s="58"/>
      <c r="N10" s="55"/>
    </row>
    <row r="11" spans="2:14" s="57" customFormat="1" ht="7.5" customHeight="1">
      <c r="B11" s="55"/>
      <c r="C11" s="56"/>
      <c r="D11" s="56"/>
      <c r="E11" s="56"/>
      <c r="G11" s="58"/>
      <c r="H11" s="55"/>
      <c r="M11" s="58"/>
      <c r="N11" s="55"/>
    </row>
    <row r="12" spans="2:13" s="57" customFormat="1" ht="15" customHeight="1">
      <c r="B12" s="55"/>
      <c r="C12" s="56"/>
      <c r="D12" s="56"/>
      <c r="E12" s="56"/>
      <c r="G12" s="70"/>
      <c r="H12" s="55" t="s">
        <v>166</v>
      </c>
      <c r="M12" s="58"/>
    </row>
    <row r="13" spans="2:13" s="57" customFormat="1" ht="7.5" customHeight="1">
      <c r="B13" s="55"/>
      <c r="C13" s="56"/>
      <c r="D13" s="56"/>
      <c r="E13" s="56"/>
      <c r="G13" s="58"/>
      <c r="H13" s="55"/>
      <c r="M13" s="58"/>
    </row>
    <row r="14" spans="2:13" s="57" customFormat="1" ht="15" customHeight="1">
      <c r="B14" s="55"/>
      <c r="C14" s="56"/>
      <c r="D14" s="56"/>
      <c r="E14" s="56"/>
      <c r="G14" s="70"/>
      <c r="H14" s="55" t="s">
        <v>164</v>
      </c>
      <c r="M14" s="58"/>
    </row>
    <row r="15" spans="3:18" s="50" customFormat="1" ht="15" customHeight="1">
      <c r="C15" s="51"/>
      <c r="D15" s="51"/>
      <c r="E15" s="51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2:18" s="50" customFormat="1" ht="22.5" customHeight="1">
      <c r="B16" s="559" t="s">
        <v>93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1"/>
    </row>
    <row r="17" spans="3:6" s="50" customFormat="1" ht="15" customHeight="1">
      <c r="C17" s="60"/>
      <c r="D17" s="60"/>
      <c r="E17" s="60"/>
      <c r="F17" s="60"/>
    </row>
    <row r="18" spans="2:18" s="50" customFormat="1" ht="21" customHeight="1">
      <c r="B18" s="57"/>
      <c r="C18" s="61"/>
      <c r="D18" s="61"/>
      <c r="E18" s="62" t="s">
        <v>31</v>
      </c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7"/>
    </row>
    <row r="19" spans="2:18" s="50" customFormat="1" ht="7.5" customHeight="1">
      <c r="B19" s="57"/>
      <c r="C19" s="61"/>
      <c r="D19" s="61"/>
      <c r="E19" s="6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57"/>
    </row>
    <row r="20" spans="2:18" s="50" customFormat="1" ht="21" customHeight="1">
      <c r="B20" s="61"/>
      <c r="C20" s="61"/>
      <c r="D20" s="61"/>
      <c r="E20" s="62" t="s">
        <v>133</v>
      </c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7"/>
    </row>
    <row r="21" spans="2:18" s="50" customFormat="1" ht="7.5" customHeight="1">
      <c r="B21" s="61"/>
      <c r="C21" s="61"/>
      <c r="D21" s="61"/>
      <c r="E21" s="61"/>
      <c r="F21" s="61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2:18" s="50" customFormat="1" ht="21" customHeight="1">
      <c r="B22" s="61"/>
      <c r="C22" s="61"/>
      <c r="D22" s="61"/>
      <c r="I22" s="62" t="s">
        <v>39</v>
      </c>
      <c r="J22" s="563"/>
      <c r="K22" s="563"/>
      <c r="L22" s="563"/>
      <c r="M22" s="563"/>
      <c r="N22" s="563"/>
      <c r="R22" s="57"/>
    </row>
    <row r="23" spans="2:18" s="50" customFormat="1" ht="7.5" customHeight="1">
      <c r="B23" s="61"/>
      <c r="C23" s="61"/>
      <c r="D23" s="61"/>
      <c r="I23" s="62"/>
      <c r="J23" s="546"/>
      <c r="K23" s="546"/>
      <c r="L23" s="546"/>
      <c r="M23" s="546"/>
      <c r="N23" s="546"/>
      <c r="R23" s="57"/>
    </row>
    <row r="24" spans="2:18" s="50" customFormat="1" ht="21" customHeight="1">
      <c r="B24" s="61"/>
      <c r="C24" s="61"/>
      <c r="D24" s="61"/>
      <c r="E24" s="61"/>
      <c r="F24" s="61"/>
      <c r="G24" s="57"/>
      <c r="H24" s="57"/>
      <c r="I24" s="62" t="s">
        <v>40</v>
      </c>
      <c r="J24" s="564">
        <f>'4) EXPENDITURES'!I67</f>
        <v>0</v>
      </c>
      <c r="K24" s="564"/>
      <c r="L24" s="564"/>
      <c r="M24" s="564"/>
      <c r="N24" s="564"/>
      <c r="O24" s="57"/>
      <c r="P24" s="57"/>
      <c r="Q24" s="57"/>
      <c r="R24" s="57"/>
    </row>
    <row r="25" spans="2:18" s="50" customFormat="1" ht="7.5" customHeight="1">
      <c r="B25" s="61"/>
      <c r="C25" s="61"/>
      <c r="D25" s="61"/>
      <c r="E25" s="61"/>
      <c r="F25" s="61"/>
      <c r="G25" s="57"/>
      <c r="H25" s="57"/>
      <c r="I25" s="62"/>
      <c r="J25" s="72"/>
      <c r="K25" s="72"/>
      <c r="L25" s="72"/>
      <c r="M25" s="72"/>
      <c r="N25" s="72"/>
      <c r="O25" s="57"/>
      <c r="P25" s="57"/>
      <c r="Q25" s="57"/>
      <c r="R25" s="57"/>
    </row>
    <row r="26" spans="2:18" s="50" customFormat="1" ht="21" customHeight="1">
      <c r="B26" s="61"/>
      <c r="C26" s="61"/>
      <c r="D26" s="61"/>
      <c r="E26" s="61"/>
      <c r="F26" s="61"/>
      <c r="G26" s="57"/>
      <c r="H26" s="57"/>
      <c r="I26" s="62" t="s">
        <v>41</v>
      </c>
      <c r="J26" s="565" t="e">
        <f>J22/J24</f>
        <v>#DIV/0!</v>
      </c>
      <c r="K26" s="565"/>
      <c r="L26" s="565"/>
      <c r="M26" s="565"/>
      <c r="N26" s="565"/>
      <c r="O26" s="57"/>
      <c r="P26" s="57"/>
      <c r="Q26" s="57"/>
      <c r="R26" s="57"/>
    </row>
    <row r="27" spans="2:18" s="50" customFormat="1" ht="15" customHeight="1">
      <c r="B27" s="61"/>
      <c r="C27" s="61"/>
      <c r="D27" s="61"/>
      <c r="E27" s="61"/>
      <c r="F27" s="61"/>
      <c r="G27" s="57"/>
      <c r="H27" s="57"/>
      <c r="I27" s="57"/>
      <c r="J27" s="57"/>
      <c r="K27" s="57"/>
      <c r="L27" s="57"/>
      <c r="M27" s="57"/>
      <c r="N27" s="63" t="s">
        <v>49</v>
      </c>
      <c r="O27" s="57"/>
      <c r="P27" s="57"/>
      <c r="Q27" s="57"/>
      <c r="R27" s="57"/>
    </row>
    <row r="28" spans="3:5" s="50" customFormat="1" ht="11.25" customHeight="1">
      <c r="C28" s="51"/>
      <c r="D28" s="51"/>
      <c r="E28" s="51"/>
    </row>
    <row r="29" spans="2:18" s="50" customFormat="1" ht="22.5" customHeight="1">
      <c r="B29" s="559" t="s">
        <v>50</v>
      </c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1"/>
    </row>
    <row r="30" spans="2:18" s="50" customFormat="1" ht="15" customHeight="1">
      <c r="B30" s="61"/>
      <c r="C30" s="61"/>
      <c r="D30" s="61"/>
      <c r="E30" s="61"/>
      <c r="F30" s="61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s="50" customFormat="1" ht="15" customHeight="1">
      <c r="B31" s="64" t="s">
        <v>51</v>
      </c>
      <c r="C31" s="61"/>
      <c r="D31" s="61"/>
      <c r="E31" s="61"/>
      <c r="F31" s="61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s="50" customFormat="1" ht="15" customHeight="1">
      <c r="B32" s="64" t="s">
        <v>52</v>
      </c>
      <c r="C32" s="61"/>
      <c r="D32" s="61"/>
      <c r="E32" s="61"/>
      <c r="F32" s="61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s="50" customFormat="1" ht="15" customHeight="1">
      <c r="B33" s="64" t="s">
        <v>53</v>
      </c>
      <c r="C33" s="61"/>
      <c r="D33" s="61"/>
      <c r="E33" s="61"/>
      <c r="F33" s="61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2:18" s="45" customFormat="1" ht="7.5" customHeight="1">
      <c r="B34" s="64"/>
      <c r="C34" s="62"/>
      <c r="D34" s="64"/>
      <c r="E34" s="64"/>
      <c r="F34" s="64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s="45" customFormat="1" ht="21" customHeight="1">
      <c r="B35" s="64"/>
      <c r="C35" s="62"/>
      <c r="D35" s="64"/>
      <c r="E35" s="62"/>
      <c r="F35" s="62" t="s">
        <v>32</v>
      </c>
      <c r="G35" s="61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61"/>
    </row>
    <row r="36" spans="2:18" s="45" customFormat="1" ht="7.5" customHeight="1">
      <c r="B36" s="64"/>
      <c r="C36" s="62"/>
      <c r="D36" s="64"/>
      <c r="E36" s="62"/>
      <c r="F36" s="62"/>
      <c r="G36" s="6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61"/>
    </row>
    <row r="37" spans="2:18" s="45" customFormat="1" ht="21" customHeight="1">
      <c r="B37" s="64"/>
      <c r="C37" s="62"/>
      <c r="D37" s="64"/>
      <c r="E37" s="62"/>
      <c r="F37" s="62" t="s">
        <v>33</v>
      </c>
      <c r="G37" s="61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61"/>
    </row>
    <row r="38" spans="2:18" s="45" customFormat="1" ht="15" customHeight="1">
      <c r="B38" s="64"/>
      <c r="C38" s="62"/>
      <c r="D38" s="64"/>
      <c r="E38" s="62"/>
      <c r="F38" s="64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18" s="45" customFormat="1" ht="15" customHeight="1">
      <c r="B39" s="64" t="s">
        <v>54</v>
      </c>
      <c r="C39" s="62"/>
      <c r="D39" s="64"/>
      <c r="E39" s="62"/>
      <c r="F39" s="64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2:18" s="45" customFormat="1" ht="15" customHeight="1">
      <c r="B40" s="64" t="s">
        <v>95</v>
      </c>
      <c r="C40" s="62"/>
      <c r="D40" s="64"/>
      <c r="E40" s="62"/>
      <c r="F40" s="64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3:5" s="45" customFormat="1" ht="15" customHeight="1">
      <c r="C41" s="46"/>
      <c r="D41" s="46"/>
      <c r="E41" s="46"/>
    </row>
    <row r="42" spans="3:5" s="60" customFormat="1" ht="15" customHeight="1">
      <c r="C42" s="66"/>
      <c r="D42" s="66"/>
      <c r="E42" s="66"/>
    </row>
    <row r="43" spans="3:5" s="60" customFormat="1" ht="15" customHeight="1">
      <c r="C43" s="66"/>
      <c r="D43" s="66"/>
      <c r="E43" s="66"/>
    </row>
    <row r="44" spans="3:5" s="60" customFormat="1" ht="15" customHeight="1">
      <c r="C44" s="66"/>
      <c r="D44" s="66"/>
      <c r="E44" s="66"/>
    </row>
    <row r="45" spans="3:5" s="60" customFormat="1" ht="15" customHeight="1">
      <c r="C45" s="66"/>
      <c r="D45" s="66"/>
      <c r="E45" s="66"/>
    </row>
    <row r="46" spans="3:5" s="6" customFormat="1" ht="15" customHeight="1">
      <c r="C46" s="7"/>
      <c r="D46" s="7"/>
      <c r="E46" s="7"/>
    </row>
    <row r="47" spans="3:5" s="6" customFormat="1" ht="15" customHeight="1">
      <c r="C47" s="7"/>
      <c r="D47" s="7"/>
      <c r="E47" s="7"/>
    </row>
    <row r="48" spans="3:5" s="6" customFormat="1" ht="15" customHeight="1">
      <c r="C48" s="7"/>
      <c r="D48" s="7"/>
      <c r="E48" s="7"/>
    </row>
    <row r="49" spans="3:5" s="6" customFormat="1" ht="15" customHeight="1">
      <c r="C49" s="7"/>
      <c r="D49" s="7"/>
      <c r="E49" s="7"/>
    </row>
    <row r="50" spans="3:5" s="6" customFormat="1" ht="15" customHeight="1">
      <c r="C50" s="7"/>
      <c r="D50" s="7"/>
      <c r="E50" s="7"/>
    </row>
    <row r="51" spans="3:5" s="6" customFormat="1" ht="15" customHeight="1">
      <c r="C51" s="7"/>
      <c r="D51" s="7"/>
      <c r="E51" s="7"/>
    </row>
    <row r="52" spans="3:5" s="6" customFormat="1" ht="15" customHeight="1">
      <c r="C52" s="7"/>
      <c r="D52" s="7"/>
      <c r="E52" s="7"/>
    </row>
    <row r="53" spans="3:5" s="6" customFormat="1" ht="15" customHeight="1">
      <c r="C53" s="7"/>
      <c r="D53" s="7"/>
      <c r="E53" s="7"/>
    </row>
    <row r="54" spans="3:5" s="6" customFormat="1" ht="15" customHeight="1">
      <c r="C54" s="7"/>
      <c r="D54" s="7"/>
      <c r="E54" s="7"/>
    </row>
    <row r="55" spans="3:5" s="6" customFormat="1" ht="15" customHeight="1">
      <c r="C55" s="7"/>
      <c r="D55" s="7"/>
      <c r="E55" s="7"/>
    </row>
    <row r="56" spans="3:5" s="6" customFormat="1" ht="15" customHeight="1">
      <c r="C56" s="7"/>
      <c r="D56" s="7"/>
      <c r="E56" s="7"/>
    </row>
    <row r="57" spans="3:5" s="6" customFormat="1" ht="15" customHeight="1">
      <c r="C57" s="7"/>
      <c r="D57" s="7"/>
      <c r="E57" s="7"/>
    </row>
    <row r="58" spans="3:5" s="6" customFormat="1" ht="15" customHeight="1">
      <c r="C58" s="7"/>
      <c r="D58" s="7"/>
      <c r="E58" s="7"/>
    </row>
    <row r="59" spans="3:5" s="6" customFormat="1" ht="15" customHeight="1">
      <c r="C59" s="7"/>
      <c r="D59" s="7"/>
      <c r="E59" s="7"/>
    </row>
    <row r="60" spans="3:5" s="6" customFormat="1" ht="15" customHeight="1">
      <c r="C60" s="7"/>
      <c r="D60" s="7"/>
      <c r="E60" s="7"/>
    </row>
    <row r="61" spans="3:5" s="6" customFormat="1" ht="15" customHeight="1">
      <c r="C61" s="7"/>
      <c r="D61" s="7"/>
      <c r="E61" s="7"/>
    </row>
    <row r="62" spans="3:5" s="6" customFormat="1" ht="15" customHeight="1">
      <c r="C62" s="7"/>
      <c r="D62" s="7"/>
      <c r="E62" s="7"/>
    </row>
    <row r="63" spans="3:5" s="6" customFormat="1" ht="15" customHeight="1">
      <c r="C63" s="7"/>
      <c r="D63" s="7"/>
      <c r="E63" s="7"/>
    </row>
    <row r="64" spans="3:5" s="6" customFormat="1" ht="15" customHeight="1">
      <c r="C64" s="7"/>
      <c r="D64" s="7"/>
      <c r="E64" s="7"/>
    </row>
    <row r="65" spans="3:5" s="6" customFormat="1" ht="15" customHeight="1">
      <c r="C65" s="7"/>
      <c r="D65" s="7"/>
      <c r="E65" s="7"/>
    </row>
    <row r="66" spans="3:5" s="6" customFormat="1" ht="15" customHeight="1">
      <c r="C66" s="7"/>
      <c r="D66" s="7"/>
      <c r="E66" s="7"/>
    </row>
    <row r="67" spans="3:5" s="6" customFormat="1" ht="15" customHeight="1">
      <c r="C67" s="7"/>
      <c r="D67" s="7"/>
      <c r="E67" s="7"/>
    </row>
    <row r="68" spans="3:5" s="6" customFormat="1" ht="15" customHeight="1">
      <c r="C68" s="7"/>
      <c r="D68" s="7"/>
      <c r="E68" s="7"/>
    </row>
    <row r="69" spans="3:5" s="6" customFormat="1" ht="15" customHeight="1">
      <c r="C69" s="7"/>
      <c r="D69" s="7"/>
      <c r="E69" s="7"/>
    </row>
    <row r="70" spans="3:5" s="6" customFormat="1" ht="15" customHeight="1">
      <c r="C70" s="7"/>
      <c r="D70" s="7"/>
      <c r="E70" s="7"/>
    </row>
    <row r="71" spans="3:5" s="6" customFormat="1" ht="15" customHeight="1">
      <c r="C71" s="7"/>
      <c r="D71" s="7"/>
      <c r="E71" s="7"/>
    </row>
    <row r="72" spans="3:5" s="6" customFormat="1" ht="15" customHeight="1">
      <c r="C72" s="7"/>
      <c r="D72" s="7"/>
      <c r="E72" s="7"/>
    </row>
    <row r="73" spans="3:5" s="6" customFormat="1" ht="15" customHeight="1">
      <c r="C73" s="7"/>
      <c r="D73" s="7"/>
      <c r="E73" s="7"/>
    </row>
    <row r="74" spans="3:5" s="6" customFormat="1" ht="15" customHeight="1">
      <c r="C74" s="7"/>
      <c r="D74" s="7"/>
      <c r="E74" s="7"/>
    </row>
    <row r="75" spans="3:5" s="6" customFormat="1" ht="15" customHeight="1">
      <c r="C75" s="7"/>
      <c r="D75" s="7"/>
      <c r="E75" s="7"/>
    </row>
    <row r="76" spans="3:5" s="6" customFormat="1" ht="15" customHeight="1">
      <c r="C76" s="7"/>
      <c r="D76" s="7"/>
      <c r="E76" s="7"/>
    </row>
    <row r="77" spans="3:5" s="6" customFormat="1" ht="15" customHeight="1">
      <c r="C77" s="7"/>
      <c r="D77" s="7"/>
      <c r="E77" s="7"/>
    </row>
    <row r="78" spans="3:5" s="6" customFormat="1" ht="15" customHeight="1">
      <c r="C78" s="7"/>
      <c r="D78" s="7"/>
      <c r="E78" s="7"/>
    </row>
    <row r="79" spans="3:5" s="6" customFormat="1" ht="15" customHeight="1">
      <c r="C79" s="7"/>
      <c r="D79" s="7"/>
      <c r="E79" s="7"/>
    </row>
    <row r="80" spans="3:5" s="6" customFormat="1" ht="15" customHeight="1">
      <c r="C80" s="7"/>
      <c r="D80" s="7"/>
      <c r="E80" s="7"/>
    </row>
    <row r="81" spans="3:5" s="6" customFormat="1" ht="15" customHeight="1">
      <c r="C81" s="7"/>
      <c r="D81" s="7"/>
      <c r="E81" s="7"/>
    </row>
    <row r="82" spans="3:5" s="6" customFormat="1" ht="15" customHeight="1">
      <c r="C82" s="7"/>
      <c r="D82" s="7"/>
      <c r="E82" s="7"/>
    </row>
    <row r="83" spans="3:5" s="6" customFormat="1" ht="15" customHeight="1">
      <c r="C83" s="7"/>
      <c r="D83" s="7"/>
      <c r="E83" s="7"/>
    </row>
    <row r="84" spans="3:5" s="6" customFormat="1" ht="15" customHeight="1">
      <c r="C84" s="7"/>
      <c r="D84" s="7"/>
      <c r="E84" s="7"/>
    </row>
    <row r="85" spans="3:5" s="6" customFormat="1" ht="15" customHeight="1">
      <c r="C85" s="7"/>
      <c r="D85" s="7"/>
      <c r="E85" s="7"/>
    </row>
    <row r="86" spans="3:5" s="6" customFormat="1" ht="15" customHeight="1">
      <c r="C86" s="7"/>
      <c r="D86" s="7"/>
      <c r="E86" s="7"/>
    </row>
    <row r="87" spans="3:5" s="6" customFormat="1" ht="15" customHeight="1">
      <c r="C87" s="7"/>
      <c r="D87" s="7"/>
      <c r="E87" s="7"/>
    </row>
    <row r="88" spans="3:5" s="6" customFormat="1" ht="15" customHeight="1">
      <c r="C88" s="7"/>
      <c r="D88" s="7"/>
      <c r="E88" s="7"/>
    </row>
    <row r="89" spans="3:5" s="6" customFormat="1" ht="15" customHeight="1">
      <c r="C89" s="7"/>
      <c r="D89" s="7"/>
      <c r="E89" s="7"/>
    </row>
    <row r="90" spans="3:5" s="6" customFormat="1" ht="15" customHeight="1">
      <c r="C90" s="7"/>
      <c r="D90" s="7"/>
      <c r="E90" s="7"/>
    </row>
    <row r="91" spans="3:5" s="6" customFormat="1" ht="15" customHeight="1">
      <c r="C91" s="7"/>
      <c r="D91" s="7"/>
      <c r="E91" s="7"/>
    </row>
    <row r="92" spans="3:5" s="6" customFormat="1" ht="15" customHeight="1">
      <c r="C92" s="7"/>
      <c r="D92" s="7"/>
      <c r="E92" s="7"/>
    </row>
    <row r="93" spans="3:5" s="6" customFormat="1" ht="15" customHeight="1">
      <c r="C93" s="7"/>
      <c r="D93" s="7"/>
      <c r="E93" s="7"/>
    </row>
    <row r="94" spans="3:5" s="6" customFormat="1" ht="15" customHeight="1">
      <c r="C94" s="7"/>
      <c r="D94" s="7"/>
      <c r="E94" s="7"/>
    </row>
    <row r="95" spans="3:5" s="6" customFormat="1" ht="15" customHeight="1">
      <c r="C95" s="7"/>
      <c r="D95" s="7"/>
      <c r="E95" s="7"/>
    </row>
    <row r="96" spans="3:5" s="6" customFormat="1" ht="15" customHeight="1">
      <c r="C96" s="7"/>
      <c r="D96" s="7"/>
      <c r="E96" s="7"/>
    </row>
    <row r="97" spans="3:5" s="6" customFormat="1" ht="15" customHeight="1">
      <c r="C97" s="7"/>
      <c r="D97" s="7"/>
      <c r="E97" s="7"/>
    </row>
    <row r="98" spans="3:5" s="6" customFormat="1" ht="15" customHeight="1">
      <c r="C98" s="7"/>
      <c r="D98" s="7"/>
      <c r="E98" s="7"/>
    </row>
    <row r="99" spans="3:5" s="6" customFormat="1" ht="15" customHeight="1">
      <c r="C99" s="7"/>
      <c r="D99" s="7"/>
      <c r="E99" s="7"/>
    </row>
    <row r="100" spans="3:5" s="6" customFormat="1" ht="15" customHeight="1">
      <c r="C100" s="7"/>
      <c r="D100" s="7"/>
      <c r="E100" s="7"/>
    </row>
    <row r="101" spans="3:5" s="6" customFormat="1" ht="15" customHeight="1">
      <c r="C101" s="7"/>
      <c r="D101" s="7"/>
      <c r="E101" s="7"/>
    </row>
    <row r="102" spans="3:5" s="6" customFormat="1" ht="15" customHeight="1">
      <c r="C102" s="7"/>
      <c r="D102" s="7"/>
      <c r="E102" s="7"/>
    </row>
    <row r="103" spans="3:5" s="6" customFormat="1" ht="15" customHeight="1">
      <c r="C103" s="7"/>
      <c r="D103" s="7"/>
      <c r="E103" s="7"/>
    </row>
    <row r="104" spans="3:5" s="6" customFormat="1" ht="15" customHeight="1">
      <c r="C104" s="7"/>
      <c r="D104" s="7"/>
      <c r="E104" s="7"/>
    </row>
    <row r="105" spans="3:5" s="6" customFormat="1" ht="15" customHeight="1">
      <c r="C105" s="7"/>
      <c r="D105" s="7"/>
      <c r="E105" s="7"/>
    </row>
    <row r="106" spans="3:5" s="6" customFormat="1" ht="15" customHeight="1">
      <c r="C106" s="7"/>
      <c r="D106" s="7"/>
      <c r="E106" s="7"/>
    </row>
    <row r="107" spans="3:5" s="6" customFormat="1" ht="15" customHeight="1">
      <c r="C107" s="7"/>
      <c r="D107" s="7"/>
      <c r="E107" s="7"/>
    </row>
    <row r="108" spans="3:5" s="6" customFormat="1" ht="15" customHeight="1">
      <c r="C108" s="7"/>
      <c r="D108" s="7"/>
      <c r="E108" s="7"/>
    </row>
    <row r="109" spans="3:5" s="6" customFormat="1" ht="15" customHeight="1">
      <c r="C109" s="7"/>
      <c r="D109" s="7"/>
      <c r="E109" s="7"/>
    </row>
    <row r="110" spans="3:5" s="6" customFormat="1" ht="15" customHeight="1">
      <c r="C110" s="7"/>
      <c r="D110" s="7"/>
      <c r="E110" s="7"/>
    </row>
    <row r="111" spans="3:5" s="6" customFormat="1" ht="15" customHeight="1">
      <c r="C111" s="7"/>
      <c r="D111" s="7"/>
      <c r="E111" s="7"/>
    </row>
    <row r="112" spans="3:5" s="6" customFormat="1" ht="15" customHeight="1">
      <c r="C112" s="7"/>
      <c r="D112" s="7"/>
      <c r="E112" s="7"/>
    </row>
    <row r="113" spans="3:5" s="6" customFormat="1" ht="15" customHeight="1">
      <c r="C113" s="7"/>
      <c r="D113" s="7"/>
      <c r="E113" s="7"/>
    </row>
    <row r="114" spans="3:5" s="6" customFormat="1" ht="15" customHeight="1">
      <c r="C114" s="7"/>
      <c r="D114" s="7"/>
      <c r="E114" s="7"/>
    </row>
  </sheetData>
  <sheetProtection selectLockedCells="1" selectUnlockedCells="1"/>
  <mergeCells count="10">
    <mergeCell ref="H37:Q37"/>
    <mergeCell ref="H35:Q35"/>
    <mergeCell ref="B29:R29"/>
    <mergeCell ref="B6:R6"/>
    <mergeCell ref="F20:Q20"/>
    <mergeCell ref="J22:N22"/>
    <mergeCell ref="J24:N24"/>
    <mergeCell ref="J26:N26"/>
    <mergeCell ref="B16:R16"/>
    <mergeCell ref="F18:Q18"/>
  </mergeCells>
  <printOptions/>
  <pageMargins left="0.511811023622047" right="0.511811023622047" top="0.31496062992126" bottom="0.31496062992126" header="0.511811023622047" footer="0.511811023622047"/>
  <pageSetup fitToHeight="0" fitToWidth="1" horizontalDpi="600" verticalDpi="600" orientation="portrait" r:id="rId2"/>
  <headerFooter alignWithMargins="0">
    <oddFooter>&amp;CPage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zoomScale="140" zoomScaleNormal="140" zoomScaleSheetLayoutView="140" zoomScalePageLayoutView="0" workbookViewId="0" topLeftCell="A1">
      <selection activeCell="A1" sqref="A1:P1"/>
    </sheetView>
  </sheetViews>
  <sheetFormatPr defaultColWidth="9.140625" defaultRowHeight="15" customHeight="1"/>
  <cols>
    <col min="1" max="1" width="3.7109375" style="1" customWidth="1"/>
    <col min="2" max="2" width="2.8515625" style="2" customWidth="1"/>
    <col min="3" max="3" width="10.7109375" style="2" customWidth="1"/>
    <col min="4" max="4" width="5.7109375" style="2" customWidth="1"/>
    <col min="5" max="15" width="5.7109375" style="1" customWidth="1"/>
    <col min="16" max="16" width="10.7109375" style="1" customWidth="1"/>
    <col min="17" max="17" width="2.7109375" style="1" customWidth="1"/>
    <col min="18" max="16384" width="9.140625" style="1" customWidth="1"/>
  </cols>
  <sheetData>
    <row r="1" spans="1:16" s="3" customFormat="1" ht="36" customHeight="1">
      <c r="A1" s="569" t="s">
        <v>34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</row>
    <row r="2" spans="2:4" s="22" customFormat="1" ht="7.5" customHeight="1">
      <c r="B2" s="21"/>
      <c r="C2" s="21"/>
      <c r="D2" s="21"/>
    </row>
    <row r="3" spans="2:17" s="35" customFormat="1" ht="18" customHeight="1">
      <c r="B3" s="570" t="s">
        <v>94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60"/>
    </row>
    <row r="4" spans="2:17" s="35" customFormat="1" ht="6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60"/>
    </row>
    <row r="5" spans="1:17" s="35" customFormat="1" ht="18" customHeight="1">
      <c r="A5" s="86"/>
      <c r="B5" s="76" t="s">
        <v>46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0"/>
    </row>
    <row r="6" spans="2:17" s="35" customFormat="1" ht="6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0"/>
    </row>
    <row r="7" spans="1:17" s="35" customFormat="1" ht="18" customHeight="1">
      <c r="A7" s="86"/>
      <c r="B7" s="76" t="s">
        <v>55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60"/>
    </row>
    <row r="8" spans="2:17" s="35" customFormat="1" ht="18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60"/>
    </row>
    <row r="9" spans="2:17" s="35" customFormat="1" ht="17.25" customHeight="1">
      <c r="B9" s="570" t="s">
        <v>98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60"/>
    </row>
    <row r="10" spans="2:17" s="35" customFormat="1" ht="6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0"/>
    </row>
    <row r="11" spans="1:17" s="35" customFormat="1" ht="18" customHeight="1">
      <c r="A11" s="88" t="s">
        <v>30</v>
      </c>
      <c r="B11" s="78" t="s">
        <v>96</v>
      </c>
      <c r="C11" s="61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0"/>
    </row>
    <row r="12" spans="1:17" s="35" customFormat="1" ht="18" customHeight="1">
      <c r="A12" s="88"/>
      <c r="B12" s="78" t="s">
        <v>97</v>
      </c>
      <c r="C12" s="61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60"/>
    </row>
    <row r="13" spans="1:17" s="35" customFormat="1" ht="18" customHeight="1">
      <c r="A13" s="88"/>
      <c r="B13" s="78" t="s">
        <v>110</v>
      </c>
      <c r="C13" s="61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60"/>
    </row>
    <row r="14" spans="1:17" s="35" customFormat="1" ht="6" customHeight="1">
      <c r="A14" s="88"/>
      <c r="B14" s="78"/>
      <c r="C14" s="61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60"/>
    </row>
    <row r="15" spans="1:17" s="35" customFormat="1" ht="18" customHeight="1">
      <c r="A15" s="88" t="s">
        <v>30</v>
      </c>
      <c r="B15" s="79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5"/>
      <c r="Q15" s="60" t="s">
        <v>49</v>
      </c>
    </row>
    <row r="16" spans="1:17" s="35" customFormat="1" ht="6" customHeight="1">
      <c r="A16" s="88"/>
      <c r="B16" s="79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5"/>
      <c r="Q16" s="60"/>
    </row>
    <row r="17" spans="1:17" s="35" customFormat="1" ht="18" customHeight="1">
      <c r="A17" s="88" t="s">
        <v>30</v>
      </c>
      <c r="B17" s="78" t="s">
        <v>66</v>
      </c>
      <c r="C17" s="61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60"/>
    </row>
    <row r="18" spans="1:17" s="35" customFormat="1" ht="15" customHeight="1">
      <c r="A18" s="88"/>
      <c r="B18" s="78"/>
      <c r="C18" s="61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60"/>
    </row>
    <row r="19" spans="2:17" s="35" customFormat="1" ht="17.25" customHeight="1">
      <c r="B19" s="570" t="s">
        <v>99</v>
      </c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60"/>
    </row>
    <row r="20" spans="1:17" s="35" customFormat="1" ht="6" customHeight="1">
      <c r="A20" s="88"/>
      <c r="B20" s="78"/>
      <c r="C20" s="61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60"/>
    </row>
    <row r="21" spans="1:17" s="35" customFormat="1" ht="18" customHeight="1">
      <c r="A21" s="88" t="s">
        <v>30</v>
      </c>
      <c r="B21" s="78" t="s">
        <v>100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60"/>
    </row>
    <row r="22" spans="1:17" s="35" customFormat="1" ht="6" customHeight="1">
      <c r="A22" s="88"/>
      <c r="B22" s="7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60"/>
    </row>
    <row r="23" spans="1:17" s="35" customFormat="1" ht="18" customHeight="1">
      <c r="A23" s="88" t="s">
        <v>30</v>
      </c>
      <c r="B23" s="567" t="s">
        <v>43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60"/>
    </row>
    <row r="24" spans="1:17" s="35" customFormat="1" ht="6" customHeight="1">
      <c r="A24" s="8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60"/>
    </row>
    <row r="25" spans="1:17" s="35" customFormat="1" ht="18" customHeight="1">
      <c r="A25" s="88" t="s">
        <v>30</v>
      </c>
      <c r="B25" s="78" t="s">
        <v>102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60"/>
    </row>
    <row r="26" spans="1:17" s="35" customFormat="1" ht="18" customHeight="1">
      <c r="A26" s="88"/>
      <c r="B26" s="78" t="s">
        <v>101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60"/>
    </row>
    <row r="27" spans="1:17" s="35" customFormat="1" ht="15" customHeight="1">
      <c r="A27" s="89"/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60"/>
    </row>
    <row r="28" spans="1:17" s="35" customFormat="1" ht="18" customHeight="1">
      <c r="A28" s="88"/>
      <c r="B28" s="76" t="s">
        <v>57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60"/>
    </row>
    <row r="29" spans="1:17" s="35" customFormat="1" ht="6" customHeight="1">
      <c r="A29" s="8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60"/>
    </row>
    <row r="30" spans="1:17" s="35" customFormat="1" ht="18" customHeight="1">
      <c r="A30" s="88" t="s">
        <v>30</v>
      </c>
      <c r="B30" s="568" t="s">
        <v>103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60"/>
    </row>
    <row r="31" spans="1:17" s="35" customFormat="1" ht="18" customHeight="1">
      <c r="A31" s="90"/>
      <c r="B31" s="568" t="s">
        <v>105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60"/>
    </row>
    <row r="32" spans="1:17" s="35" customFormat="1" ht="6" customHeight="1">
      <c r="A32" s="90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60"/>
    </row>
    <row r="33" spans="1:17" s="35" customFormat="1" ht="18" customHeight="1">
      <c r="A33" s="88" t="s">
        <v>30</v>
      </c>
      <c r="B33" s="55" t="s">
        <v>104</v>
      </c>
      <c r="C33" s="82"/>
      <c r="D33" s="83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60"/>
    </row>
    <row r="34" spans="1:17" s="35" customFormat="1" ht="6" customHeight="1">
      <c r="A34" s="88"/>
      <c r="B34" s="55"/>
      <c r="C34" s="82"/>
      <c r="D34" s="83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60"/>
    </row>
    <row r="35" spans="1:17" s="35" customFormat="1" ht="18" customHeight="1">
      <c r="A35" s="88" t="s">
        <v>30</v>
      </c>
      <c r="B35" s="81" t="s">
        <v>58</v>
      </c>
      <c r="C35" s="81"/>
      <c r="D35" s="81"/>
      <c r="E35" s="81"/>
      <c r="F35" s="81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60"/>
    </row>
    <row r="36" spans="1:17" s="35" customFormat="1" ht="18" customHeight="1">
      <c r="A36" s="88"/>
      <c r="B36" s="55" t="s">
        <v>59</v>
      </c>
      <c r="C36" s="82"/>
      <c r="D36" s="83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60"/>
    </row>
    <row r="37" spans="1:17" s="35" customFormat="1" ht="6" customHeight="1">
      <c r="A37" s="88"/>
      <c r="B37" s="55"/>
      <c r="C37" s="82"/>
      <c r="D37" s="83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60"/>
    </row>
    <row r="38" spans="1:17" s="35" customFormat="1" ht="18" customHeight="1">
      <c r="A38" s="88" t="s">
        <v>30</v>
      </c>
      <c r="B38" s="55" t="s">
        <v>106</v>
      </c>
      <c r="C38" s="82"/>
      <c r="D38" s="7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0"/>
    </row>
    <row r="39" spans="1:17" s="35" customFormat="1" ht="15" customHeight="1">
      <c r="A39" s="88"/>
      <c r="B39" s="55"/>
      <c r="C39" s="82"/>
      <c r="D39" s="8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60"/>
    </row>
    <row r="40" spans="1:17" s="35" customFormat="1" ht="18" customHeight="1">
      <c r="A40" s="88" t="s">
        <v>30</v>
      </c>
      <c r="B40" s="55" t="s">
        <v>60</v>
      </c>
      <c r="C40" s="82"/>
      <c r="D40" s="83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60"/>
    </row>
    <row r="41" spans="1:17" s="35" customFormat="1" ht="18" customHeight="1">
      <c r="A41" s="86"/>
      <c r="B41" s="55" t="s">
        <v>61</v>
      </c>
      <c r="C41" s="82"/>
      <c r="D41" s="83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60"/>
    </row>
    <row r="42" spans="1:17" s="35" customFormat="1" ht="15" customHeight="1">
      <c r="A42" s="86"/>
      <c r="B42" s="78"/>
      <c r="C42" s="75"/>
      <c r="D42" s="75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0"/>
    </row>
    <row r="43" spans="1:17" s="35" customFormat="1" ht="18" customHeight="1">
      <c r="A43" s="86"/>
      <c r="B43" s="76" t="s">
        <v>107</v>
      </c>
      <c r="C43" s="74"/>
      <c r="D43" s="7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0"/>
    </row>
    <row r="44" spans="1:17" s="35" customFormat="1" ht="6" customHeight="1">
      <c r="A44" s="86"/>
      <c r="B44" s="78"/>
      <c r="C44" s="75"/>
      <c r="D44" s="75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0"/>
    </row>
    <row r="45" spans="1:17" s="35" customFormat="1" ht="18" customHeight="1">
      <c r="A45" s="88" t="s">
        <v>30</v>
      </c>
      <c r="B45" s="80" t="s">
        <v>108</v>
      </c>
      <c r="C45" s="75"/>
      <c r="D45" s="7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0"/>
    </row>
    <row r="46" spans="1:17" s="35" customFormat="1" ht="18" customHeight="1">
      <c r="A46" s="86"/>
      <c r="B46" s="78"/>
      <c r="C46" s="75"/>
      <c r="D46" s="75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0"/>
    </row>
    <row r="47" spans="1:17" s="35" customFormat="1" ht="18" customHeight="1">
      <c r="A47" s="86"/>
      <c r="B47" s="78"/>
      <c r="C47" s="75"/>
      <c r="D47" s="75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0"/>
    </row>
    <row r="48" spans="1:17" s="35" customFormat="1" ht="18" customHeight="1">
      <c r="A48" s="86"/>
      <c r="B48" s="78"/>
      <c r="C48" s="75"/>
      <c r="D48" s="75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0"/>
    </row>
    <row r="49" spans="1:17" s="35" customFormat="1" ht="18" customHeight="1">
      <c r="A49" s="86"/>
      <c r="B49" s="78"/>
      <c r="C49" s="75"/>
      <c r="D49" s="75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0"/>
    </row>
    <row r="52" spans="1:17" s="35" customFormat="1" ht="18" customHeight="1">
      <c r="A52" s="86"/>
      <c r="B52" s="78"/>
      <c r="C52" s="75"/>
      <c r="D52" s="75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0"/>
    </row>
    <row r="53" spans="2:17" s="35" customFormat="1" ht="18" customHeight="1">
      <c r="B53" s="80"/>
      <c r="C53" s="75"/>
      <c r="D53" s="75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0"/>
    </row>
    <row r="54" spans="2:16" ht="18" customHeight="1">
      <c r="B54" s="84"/>
      <c r="C54" s="84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2:4" s="25" customFormat="1" ht="15" customHeight="1">
      <c r="B55" s="26"/>
      <c r="C55" s="26"/>
      <c r="D55" s="26"/>
    </row>
    <row r="56" spans="2:4" s="25" customFormat="1" ht="15" customHeight="1">
      <c r="B56" s="26"/>
      <c r="C56" s="26"/>
      <c r="D56" s="26"/>
    </row>
    <row r="57" spans="2:4" s="25" customFormat="1" ht="15" customHeight="1">
      <c r="B57" s="26"/>
      <c r="C57" s="26"/>
      <c r="D57" s="26"/>
    </row>
    <row r="58" spans="2:4" s="25" customFormat="1" ht="15" customHeight="1">
      <c r="B58" s="26"/>
      <c r="C58" s="26"/>
      <c r="D58" s="26"/>
    </row>
    <row r="59" spans="2:4" s="25" customFormat="1" ht="15" customHeight="1">
      <c r="B59" s="26"/>
      <c r="C59" s="26"/>
      <c r="D59" s="26"/>
    </row>
    <row r="60" spans="2:4" s="25" customFormat="1" ht="15" customHeight="1">
      <c r="B60" s="26"/>
      <c r="C60" s="26"/>
      <c r="D60" s="26"/>
    </row>
    <row r="61" spans="2:4" s="25" customFormat="1" ht="15" customHeight="1">
      <c r="B61" s="26"/>
      <c r="C61" s="26"/>
      <c r="D61" s="26"/>
    </row>
    <row r="62" spans="2:4" s="25" customFormat="1" ht="15" customHeight="1">
      <c r="B62" s="26"/>
      <c r="C62" s="26"/>
      <c r="D62" s="26"/>
    </row>
    <row r="63" spans="2:4" s="25" customFormat="1" ht="15" customHeight="1">
      <c r="B63" s="26"/>
      <c r="C63" s="26"/>
      <c r="D63" s="26"/>
    </row>
    <row r="64" spans="2:4" s="25" customFormat="1" ht="15" customHeight="1">
      <c r="B64" s="26"/>
      <c r="C64" s="26"/>
      <c r="D64" s="26"/>
    </row>
    <row r="65" spans="2:4" s="25" customFormat="1" ht="15" customHeight="1">
      <c r="B65" s="26"/>
      <c r="C65" s="26"/>
      <c r="D65" s="26"/>
    </row>
    <row r="66" spans="2:4" s="25" customFormat="1" ht="15" customHeight="1">
      <c r="B66" s="26"/>
      <c r="C66" s="26"/>
      <c r="D66" s="26"/>
    </row>
    <row r="67" spans="2:4" s="25" customFormat="1" ht="15" customHeight="1">
      <c r="B67" s="26"/>
      <c r="C67" s="26"/>
      <c r="D67" s="26"/>
    </row>
    <row r="68" spans="2:4" s="25" customFormat="1" ht="15" customHeight="1">
      <c r="B68" s="26"/>
      <c r="C68" s="26"/>
      <c r="D68" s="26"/>
    </row>
    <row r="69" spans="2:4" s="25" customFormat="1" ht="15" customHeight="1">
      <c r="B69" s="26"/>
      <c r="C69" s="26"/>
      <c r="D69" s="26"/>
    </row>
    <row r="70" spans="2:4" s="25" customFormat="1" ht="15" customHeight="1">
      <c r="B70" s="26"/>
      <c r="C70" s="26"/>
      <c r="D70" s="26"/>
    </row>
    <row r="71" spans="2:4" s="25" customFormat="1" ht="15" customHeight="1">
      <c r="B71" s="26"/>
      <c r="C71" s="26"/>
      <c r="D71" s="26"/>
    </row>
    <row r="72" spans="2:4" s="25" customFormat="1" ht="15" customHeight="1">
      <c r="B72" s="26"/>
      <c r="C72" s="26"/>
      <c r="D72" s="26"/>
    </row>
    <row r="73" spans="2:4" s="25" customFormat="1" ht="15" customHeight="1">
      <c r="B73" s="26"/>
      <c r="C73" s="26"/>
      <c r="D73" s="26"/>
    </row>
    <row r="74" spans="2:4" s="25" customFormat="1" ht="15" customHeight="1">
      <c r="B74" s="26"/>
      <c r="C74" s="26"/>
      <c r="D74" s="26"/>
    </row>
    <row r="75" spans="2:4" s="25" customFormat="1" ht="15" customHeight="1">
      <c r="B75" s="26"/>
      <c r="C75" s="26"/>
      <c r="D75" s="26"/>
    </row>
    <row r="76" spans="2:4" s="25" customFormat="1" ht="15" customHeight="1">
      <c r="B76" s="26"/>
      <c r="C76" s="26"/>
      <c r="D76" s="26"/>
    </row>
    <row r="77" spans="2:4" s="25" customFormat="1" ht="15" customHeight="1">
      <c r="B77" s="26"/>
      <c r="C77" s="26"/>
      <c r="D77" s="26"/>
    </row>
    <row r="78" spans="2:4" s="25" customFormat="1" ht="15" customHeight="1">
      <c r="B78" s="26"/>
      <c r="C78" s="26"/>
      <c r="D78" s="26"/>
    </row>
    <row r="79" spans="2:4" s="25" customFormat="1" ht="15" customHeight="1">
      <c r="B79" s="26"/>
      <c r="C79" s="26"/>
      <c r="D79" s="26"/>
    </row>
    <row r="80" spans="2:4" s="25" customFormat="1" ht="15" customHeight="1">
      <c r="B80" s="26"/>
      <c r="C80" s="26"/>
      <c r="D80" s="26"/>
    </row>
    <row r="81" spans="2:4" s="25" customFormat="1" ht="15" customHeight="1">
      <c r="B81" s="26"/>
      <c r="C81" s="26"/>
      <c r="D81" s="26"/>
    </row>
    <row r="82" spans="2:4" s="25" customFormat="1" ht="15" customHeight="1">
      <c r="B82" s="26"/>
      <c r="C82" s="26"/>
      <c r="D82" s="26"/>
    </row>
    <row r="83" spans="2:4" s="25" customFormat="1" ht="15" customHeight="1">
      <c r="B83" s="26"/>
      <c r="C83" s="26"/>
      <c r="D83" s="26"/>
    </row>
    <row r="84" spans="2:4" s="25" customFormat="1" ht="15" customHeight="1">
      <c r="B84" s="26"/>
      <c r="C84" s="26"/>
      <c r="D84" s="26"/>
    </row>
    <row r="85" spans="2:4" s="25" customFormat="1" ht="15" customHeight="1">
      <c r="B85" s="26"/>
      <c r="C85" s="26"/>
      <c r="D85" s="26"/>
    </row>
    <row r="86" spans="2:4" s="25" customFormat="1" ht="15" customHeight="1">
      <c r="B86" s="26"/>
      <c r="C86" s="26"/>
      <c r="D86" s="26"/>
    </row>
    <row r="87" spans="2:4" s="25" customFormat="1" ht="15" customHeight="1">
      <c r="B87" s="26"/>
      <c r="C87" s="26"/>
      <c r="D87" s="26"/>
    </row>
    <row r="88" spans="2:4" s="25" customFormat="1" ht="15" customHeight="1">
      <c r="B88" s="26"/>
      <c r="C88" s="26"/>
      <c r="D88" s="26"/>
    </row>
    <row r="89" spans="2:4" s="25" customFormat="1" ht="15" customHeight="1">
      <c r="B89" s="26"/>
      <c r="C89" s="26"/>
      <c r="D89" s="26"/>
    </row>
    <row r="90" spans="2:4" s="25" customFormat="1" ht="15" customHeight="1">
      <c r="B90" s="26"/>
      <c r="C90" s="26"/>
      <c r="D90" s="26"/>
    </row>
    <row r="91" spans="2:4" s="25" customFormat="1" ht="15" customHeight="1">
      <c r="B91" s="26"/>
      <c r="C91" s="26"/>
      <c r="D91" s="26"/>
    </row>
    <row r="92" spans="2:4" s="25" customFormat="1" ht="15" customHeight="1">
      <c r="B92" s="26"/>
      <c r="C92" s="26"/>
      <c r="D92" s="26"/>
    </row>
    <row r="93" spans="2:4" s="25" customFormat="1" ht="15" customHeight="1">
      <c r="B93" s="26"/>
      <c r="C93" s="26"/>
      <c r="D93" s="26"/>
    </row>
    <row r="94" spans="2:4" s="25" customFormat="1" ht="15" customHeight="1">
      <c r="B94" s="26"/>
      <c r="C94" s="26"/>
      <c r="D94" s="26"/>
    </row>
    <row r="95" spans="2:4" s="25" customFormat="1" ht="15" customHeight="1">
      <c r="B95" s="26"/>
      <c r="C95" s="26"/>
      <c r="D95" s="26"/>
    </row>
    <row r="96" spans="2:4" s="25" customFormat="1" ht="15" customHeight="1">
      <c r="B96" s="26"/>
      <c r="C96" s="26"/>
      <c r="D96" s="26"/>
    </row>
    <row r="97" spans="2:4" s="25" customFormat="1" ht="15" customHeight="1">
      <c r="B97" s="26"/>
      <c r="C97" s="26"/>
      <c r="D97" s="26"/>
    </row>
    <row r="98" spans="2:4" s="25" customFormat="1" ht="15" customHeight="1">
      <c r="B98" s="26"/>
      <c r="C98" s="26"/>
      <c r="D98" s="26"/>
    </row>
    <row r="99" spans="2:4" s="25" customFormat="1" ht="15" customHeight="1">
      <c r="B99" s="26"/>
      <c r="C99" s="26"/>
      <c r="D99" s="26"/>
    </row>
    <row r="100" spans="2:4" s="25" customFormat="1" ht="15" customHeight="1">
      <c r="B100" s="26"/>
      <c r="C100" s="26"/>
      <c r="D100" s="26"/>
    </row>
    <row r="101" spans="2:4" s="25" customFormat="1" ht="15" customHeight="1">
      <c r="B101" s="26"/>
      <c r="C101" s="26"/>
      <c r="D101" s="26"/>
    </row>
    <row r="102" spans="2:4" s="25" customFormat="1" ht="15" customHeight="1">
      <c r="B102" s="2"/>
      <c r="C102" s="26"/>
      <c r="D102" s="26"/>
    </row>
  </sheetData>
  <sheetProtection/>
  <mergeCells count="8">
    <mergeCell ref="B27:P27"/>
    <mergeCell ref="B31:P31"/>
    <mergeCell ref="B23:P23"/>
    <mergeCell ref="A1:P1"/>
    <mergeCell ref="B3:P3"/>
    <mergeCell ref="B30:P30"/>
    <mergeCell ref="B9:P9"/>
    <mergeCell ref="B19:P19"/>
  </mergeCells>
  <printOptions/>
  <pageMargins left="0.708661417322835" right="0.708661417322835" top="0.551181102362205" bottom="0.551181102362205" header="0.31496062992126" footer="0.31496062992126"/>
  <pageSetup fitToHeight="0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zoomScale="140" zoomScaleNormal="140" zoomScalePageLayoutView="0" workbookViewId="0" topLeftCell="A1">
      <selection activeCell="A2" sqref="A2"/>
    </sheetView>
  </sheetViews>
  <sheetFormatPr defaultColWidth="9.140625" defaultRowHeight="12.75"/>
  <cols>
    <col min="1" max="1" width="7.8515625" style="20" customWidth="1"/>
    <col min="2" max="2" width="35.7109375" style="1" customWidth="1"/>
    <col min="3" max="3" width="1.421875" style="1" customWidth="1"/>
    <col min="4" max="4" width="14.28125" style="15" customWidth="1"/>
    <col min="5" max="6" width="14.28125" style="153" customWidth="1"/>
    <col min="7" max="7" width="8.57421875" style="10" customWidth="1"/>
    <col min="8" max="8" width="1.421875" style="10" customWidth="1"/>
    <col min="9" max="9" width="14.28125" style="15" customWidth="1"/>
    <col min="10" max="10" width="8.421875" style="15" customWidth="1"/>
    <col min="11" max="11" width="7.140625" style="10" customWidth="1"/>
    <col min="12" max="12" width="14.28125" style="10" customWidth="1"/>
    <col min="13" max="13" width="8.57421875" style="10" customWidth="1"/>
    <col min="14" max="14" width="14.28125" style="10" customWidth="1"/>
    <col min="15" max="15" width="8.57421875" style="39" customWidth="1"/>
    <col min="16" max="16" width="1.421875" style="1" customWidth="1"/>
    <col min="17" max="17" width="7.140625" style="545" customWidth="1"/>
    <col min="18" max="18" width="1.7109375" style="1" customWidth="1"/>
    <col min="19" max="16384" width="9.140625" style="1" customWidth="1"/>
  </cols>
  <sheetData>
    <row r="1" spans="1:18" s="92" customFormat="1" ht="33.75">
      <c r="A1" s="589" t="s">
        <v>44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/>
      <c r="R1" s="91"/>
    </row>
    <row r="2" spans="1:17" s="96" customFormat="1" ht="15" customHeight="1">
      <c r="A2" s="93"/>
      <c r="B2" s="45"/>
      <c r="C2" s="45"/>
      <c r="D2" s="177"/>
      <c r="E2" s="144"/>
      <c r="F2" s="144"/>
      <c r="G2" s="94"/>
      <c r="H2" s="94"/>
      <c r="I2" s="183"/>
      <c r="J2" s="183"/>
      <c r="K2" s="94"/>
      <c r="L2" s="94"/>
      <c r="M2" s="94"/>
      <c r="N2" s="94"/>
      <c r="O2" s="95"/>
      <c r="Q2" s="530"/>
    </row>
    <row r="3" spans="1:17" s="45" customFormat="1" ht="15" customHeight="1">
      <c r="A3" s="592" t="s">
        <v>65</v>
      </c>
      <c r="B3" s="592"/>
      <c r="C3" s="97"/>
      <c r="D3" s="176"/>
      <c r="E3" s="145"/>
      <c r="F3" s="145"/>
      <c r="G3" s="98"/>
      <c r="H3" s="98"/>
      <c r="I3" s="176"/>
      <c r="J3" s="176"/>
      <c r="K3" s="98"/>
      <c r="L3" s="98"/>
      <c r="M3" s="98"/>
      <c r="N3" s="98"/>
      <c r="O3" s="99"/>
      <c r="P3" s="98"/>
      <c r="Q3" s="513"/>
    </row>
    <row r="4" spans="1:17" s="45" customFormat="1" ht="15" customHeight="1">
      <c r="A4" s="100" t="s">
        <v>37</v>
      </c>
      <c r="B4" s="101" t="s">
        <v>70</v>
      </c>
      <c r="C4" s="101"/>
      <c r="D4" s="176"/>
      <c r="E4" s="145"/>
      <c r="F4" s="145"/>
      <c r="G4" s="98"/>
      <c r="H4" s="98"/>
      <c r="I4" s="176"/>
      <c r="J4" s="176"/>
      <c r="K4" s="98"/>
      <c r="L4" s="98"/>
      <c r="M4" s="98"/>
      <c r="N4" s="98"/>
      <c r="O4" s="99"/>
      <c r="P4" s="98"/>
      <c r="Q4" s="513"/>
    </row>
    <row r="5" spans="1:17" s="45" customFormat="1" ht="6" customHeight="1">
      <c r="A5" s="100"/>
      <c r="B5" s="101"/>
      <c r="C5" s="101"/>
      <c r="D5" s="176"/>
      <c r="E5" s="145"/>
      <c r="F5" s="145"/>
      <c r="G5" s="98"/>
      <c r="H5" s="98"/>
      <c r="I5" s="176"/>
      <c r="J5" s="176"/>
      <c r="K5" s="98"/>
      <c r="L5" s="98"/>
      <c r="M5" s="98"/>
      <c r="N5" s="98"/>
      <c r="O5" s="99"/>
      <c r="P5" s="98"/>
      <c r="Q5" s="513"/>
    </row>
    <row r="6" spans="1:17" s="45" customFormat="1" ht="15" customHeight="1">
      <c r="A6" s="102" t="s">
        <v>38</v>
      </c>
      <c r="B6" s="103" t="s">
        <v>109</v>
      </c>
      <c r="C6" s="103"/>
      <c r="D6" s="178"/>
      <c r="E6" s="146"/>
      <c r="F6" s="146"/>
      <c r="G6" s="104"/>
      <c r="H6" s="104"/>
      <c r="I6" s="178"/>
      <c r="J6" s="178"/>
      <c r="K6" s="104"/>
      <c r="L6" s="104"/>
      <c r="M6" s="104"/>
      <c r="N6" s="104"/>
      <c r="O6" s="99"/>
      <c r="P6" s="104"/>
      <c r="Q6" s="513"/>
    </row>
    <row r="7" spans="1:17" s="45" customFormat="1" ht="6" customHeight="1">
      <c r="A7" s="102"/>
      <c r="B7" s="103"/>
      <c r="C7" s="103"/>
      <c r="D7" s="178"/>
      <c r="E7" s="146"/>
      <c r="F7" s="146"/>
      <c r="G7" s="104"/>
      <c r="H7" s="104"/>
      <c r="I7" s="178"/>
      <c r="J7" s="178"/>
      <c r="K7" s="104"/>
      <c r="L7" s="104"/>
      <c r="M7" s="104"/>
      <c r="N7" s="104"/>
      <c r="O7" s="99"/>
      <c r="P7" s="104"/>
      <c r="Q7" s="513"/>
    </row>
    <row r="8" spans="1:17" s="45" customFormat="1" ht="15" customHeight="1">
      <c r="A8" s="102" t="s">
        <v>62</v>
      </c>
      <c r="B8" s="103" t="s">
        <v>120</v>
      </c>
      <c r="C8" s="103"/>
      <c r="D8" s="176"/>
      <c r="E8" s="145"/>
      <c r="F8" s="145"/>
      <c r="G8" s="98"/>
      <c r="H8" s="98"/>
      <c r="I8" s="176"/>
      <c r="J8" s="176"/>
      <c r="K8" s="98"/>
      <c r="L8" s="98"/>
      <c r="M8" s="98"/>
      <c r="N8" s="98"/>
      <c r="O8" s="99"/>
      <c r="P8" s="98"/>
      <c r="Q8" s="513"/>
    </row>
    <row r="9" spans="1:17" s="45" customFormat="1" ht="6" customHeight="1">
      <c r="A9" s="104"/>
      <c r="B9" s="105"/>
      <c r="C9" s="105"/>
      <c r="D9" s="176"/>
      <c r="E9" s="145"/>
      <c r="F9" s="145"/>
      <c r="G9" s="98"/>
      <c r="H9" s="98"/>
      <c r="I9" s="176"/>
      <c r="J9" s="176"/>
      <c r="K9" s="98"/>
      <c r="L9" s="98"/>
      <c r="M9" s="98"/>
      <c r="N9" s="98"/>
      <c r="O9" s="99"/>
      <c r="P9" s="98"/>
      <c r="Q9" s="513"/>
    </row>
    <row r="10" spans="1:17" s="45" customFormat="1" ht="15.75">
      <c r="A10" s="102" t="s">
        <v>72</v>
      </c>
      <c r="B10" s="103" t="s">
        <v>121</v>
      </c>
      <c r="C10" s="103"/>
      <c r="D10" s="176"/>
      <c r="E10" s="147"/>
      <c r="F10" s="147"/>
      <c r="G10" s="106"/>
      <c r="H10" s="106"/>
      <c r="I10" s="176"/>
      <c r="J10" s="176"/>
      <c r="K10" s="106"/>
      <c r="L10" s="106"/>
      <c r="M10" s="106"/>
      <c r="N10" s="106"/>
      <c r="O10" s="99"/>
      <c r="Q10" s="530"/>
    </row>
    <row r="11" spans="1:17" s="45" customFormat="1" ht="6" customHeight="1">
      <c r="A11" s="102"/>
      <c r="B11" s="105"/>
      <c r="C11" s="105"/>
      <c r="D11" s="178"/>
      <c r="E11" s="146"/>
      <c r="F11" s="146"/>
      <c r="G11" s="104"/>
      <c r="H11" s="104"/>
      <c r="I11" s="178"/>
      <c r="J11" s="178"/>
      <c r="K11" s="104"/>
      <c r="L11" s="104"/>
      <c r="M11" s="104"/>
      <c r="N11" s="104"/>
      <c r="O11" s="99"/>
      <c r="P11" s="104"/>
      <c r="Q11" s="513"/>
    </row>
    <row r="12" spans="1:17" s="45" customFormat="1" ht="15" customHeight="1">
      <c r="A12" s="102" t="s">
        <v>73</v>
      </c>
      <c r="B12" s="107" t="s">
        <v>74</v>
      </c>
      <c r="C12" s="107"/>
      <c r="D12" s="179"/>
      <c r="E12" s="148"/>
      <c r="F12" s="148"/>
      <c r="G12" s="108"/>
      <c r="H12" s="108"/>
      <c r="I12" s="179"/>
      <c r="J12" s="179"/>
      <c r="K12" s="108"/>
      <c r="L12" s="108"/>
      <c r="M12" s="108"/>
      <c r="N12" s="108"/>
      <c r="O12" s="99"/>
      <c r="P12" s="108"/>
      <c r="Q12" s="513"/>
    </row>
    <row r="13" spans="1:17" s="45" customFormat="1" ht="6" customHeight="1">
      <c r="A13" s="102"/>
      <c r="B13" s="107"/>
      <c r="C13" s="107"/>
      <c r="D13" s="179"/>
      <c r="E13" s="148"/>
      <c r="F13" s="148"/>
      <c r="G13" s="108"/>
      <c r="H13" s="108"/>
      <c r="I13" s="179"/>
      <c r="J13" s="179"/>
      <c r="K13" s="108"/>
      <c r="L13" s="108"/>
      <c r="M13" s="108"/>
      <c r="N13" s="108"/>
      <c r="O13" s="99"/>
      <c r="P13" s="108"/>
      <c r="Q13" s="513"/>
    </row>
    <row r="14" spans="1:17" s="45" customFormat="1" ht="15" customHeight="1">
      <c r="A14" s="102" t="s">
        <v>75</v>
      </c>
      <c r="B14" s="107" t="s">
        <v>122</v>
      </c>
      <c r="C14" s="107"/>
      <c r="D14" s="179"/>
      <c r="E14" s="148"/>
      <c r="F14" s="148"/>
      <c r="G14" s="108"/>
      <c r="H14" s="108"/>
      <c r="I14" s="179"/>
      <c r="J14" s="179"/>
      <c r="K14" s="108"/>
      <c r="L14" s="108"/>
      <c r="M14" s="108"/>
      <c r="N14" s="108"/>
      <c r="O14" s="99"/>
      <c r="P14" s="108"/>
      <c r="Q14" s="513"/>
    </row>
    <row r="15" spans="1:17" s="45" customFormat="1" ht="6" customHeight="1">
      <c r="A15" s="102"/>
      <c r="B15" s="109"/>
      <c r="C15" s="109"/>
      <c r="D15" s="179"/>
      <c r="E15" s="148"/>
      <c r="F15" s="148"/>
      <c r="G15" s="108"/>
      <c r="H15" s="108"/>
      <c r="I15" s="179"/>
      <c r="J15" s="179"/>
      <c r="K15" s="108"/>
      <c r="L15" s="108"/>
      <c r="M15" s="108"/>
      <c r="N15" s="108"/>
      <c r="O15" s="99"/>
      <c r="P15" s="108"/>
      <c r="Q15" s="513"/>
    </row>
    <row r="16" spans="1:17" s="45" customFormat="1" ht="15.75">
      <c r="A16" s="102" t="s">
        <v>76</v>
      </c>
      <c r="B16" s="107" t="s">
        <v>78</v>
      </c>
      <c r="C16" s="107"/>
      <c r="D16" s="176"/>
      <c r="E16" s="147"/>
      <c r="F16" s="147"/>
      <c r="G16" s="106"/>
      <c r="H16" s="106"/>
      <c r="I16" s="176"/>
      <c r="J16" s="176"/>
      <c r="K16" s="106"/>
      <c r="L16" s="106"/>
      <c r="M16" s="106"/>
      <c r="N16" s="106"/>
      <c r="O16" s="99"/>
      <c r="Q16" s="530"/>
    </row>
    <row r="17" spans="1:17" s="45" customFormat="1" ht="15" customHeight="1">
      <c r="A17" s="110"/>
      <c r="B17" s="111"/>
      <c r="C17" s="111"/>
      <c r="D17" s="180"/>
      <c r="E17" s="149"/>
      <c r="F17" s="149"/>
      <c r="G17" s="112"/>
      <c r="H17" s="112"/>
      <c r="I17" s="180"/>
      <c r="J17" s="180"/>
      <c r="K17" s="112"/>
      <c r="L17" s="112"/>
      <c r="M17" s="112"/>
      <c r="N17" s="112"/>
      <c r="O17" s="113"/>
      <c r="P17" s="111"/>
      <c r="Q17" s="531"/>
    </row>
    <row r="18" spans="1:17" s="45" customFormat="1" ht="21.75" customHeight="1">
      <c r="A18" s="593" t="s">
        <v>36</v>
      </c>
      <c r="B18" s="599" t="s">
        <v>69</v>
      </c>
      <c r="C18" s="135"/>
      <c r="D18" s="579" t="s">
        <v>111</v>
      </c>
      <c r="E18" s="580"/>
      <c r="F18" s="580"/>
      <c r="G18" s="581"/>
      <c r="H18" s="141"/>
      <c r="I18" s="586" t="s">
        <v>119</v>
      </c>
      <c r="J18" s="587"/>
      <c r="K18" s="587"/>
      <c r="L18" s="587"/>
      <c r="M18" s="587"/>
      <c r="N18" s="587"/>
      <c r="O18" s="588"/>
      <c r="P18" s="117"/>
      <c r="Q18" s="596" t="s">
        <v>7</v>
      </c>
    </row>
    <row r="19" spans="1:17" s="45" customFormat="1" ht="21.75" customHeight="1">
      <c r="A19" s="594"/>
      <c r="B19" s="600"/>
      <c r="C19" s="135"/>
      <c r="D19" s="606" t="s">
        <v>67</v>
      </c>
      <c r="E19" s="608" t="s">
        <v>68</v>
      </c>
      <c r="F19" s="602" t="s">
        <v>112</v>
      </c>
      <c r="G19" s="577" t="s">
        <v>123</v>
      </c>
      <c r="H19" s="116"/>
      <c r="I19" s="571" t="s">
        <v>67</v>
      </c>
      <c r="J19" s="582" t="s">
        <v>118</v>
      </c>
      <c r="K19" s="584" t="s">
        <v>64</v>
      </c>
      <c r="L19" s="604" t="s">
        <v>113</v>
      </c>
      <c r="M19" s="575" t="s">
        <v>115</v>
      </c>
      <c r="N19" s="573" t="s">
        <v>114</v>
      </c>
      <c r="O19" s="575" t="s">
        <v>115</v>
      </c>
      <c r="P19" s="117"/>
      <c r="Q19" s="597"/>
    </row>
    <row r="20" spans="1:17" s="45" customFormat="1" ht="21.75" customHeight="1">
      <c r="A20" s="595"/>
      <c r="B20" s="601"/>
      <c r="C20" s="135"/>
      <c r="D20" s="607"/>
      <c r="E20" s="609"/>
      <c r="F20" s="603"/>
      <c r="G20" s="578"/>
      <c r="H20" s="116"/>
      <c r="I20" s="572"/>
      <c r="J20" s="583"/>
      <c r="K20" s="585"/>
      <c r="L20" s="605"/>
      <c r="M20" s="576"/>
      <c r="N20" s="574"/>
      <c r="O20" s="576"/>
      <c r="P20" s="117"/>
      <c r="Q20" s="598"/>
    </row>
    <row r="21" spans="1:17" s="45" customFormat="1" ht="15" customHeight="1">
      <c r="A21" s="119">
        <v>3100</v>
      </c>
      <c r="B21" s="120" t="s">
        <v>16</v>
      </c>
      <c r="C21" s="137"/>
      <c r="D21" s="171"/>
      <c r="E21" s="185"/>
      <c r="F21" s="190"/>
      <c r="G21" s="210"/>
      <c r="H21" s="121"/>
      <c r="I21" s="171"/>
      <c r="J21" s="158"/>
      <c r="K21" s="320"/>
      <c r="L21" s="161"/>
      <c r="M21" s="215"/>
      <c r="N21" s="166"/>
      <c r="O21" s="154"/>
      <c r="P21" s="117"/>
      <c r="Q21" s="539"/>
    </row>
    <row r="22" spans="1:17" s="45" customFormat="1" ht="15" customHeight="1">
      <c r="A22" s="122"/>
      <c r="B22" s="123" t="s">
        <v>35</v>
      </c>
      <c r="C22" s="136"/>
      <c r="D22" s="172"/>
      <c r="E22" s="186"/>
      <c r="F22" s="191">
        <f>E22-D22</f>
        <v>0</v>
      </c>
      <c r="G22" s="211" t="e">
        <f>E22/D22</f>
        <v>#DIV/0!</v>
      </c>
      <c r="H22" s="124"/>
      <c r="I22" s="172"/>
      <c r="J22" s="159" t="e">
        <f>I22/$I$66</f>
        <v>#DIV/0!</v>
      </c>
      <c r="K22" s="315"/>
      <c r="L22" s="162">
        <f>I22-D22</f>
        <v>0</v>
      </c>
      <c r="M22" s="216" t="e">
        <f>L22/D22</f>
        <v>#DIV/0!</v>
      </c>
      <c r="N22" s="167">
        <f>I22-E22</f>
        <v>0</v>
      </c>
      <c r="O22" s="155" t="e">
        <f>N22/E22</f>
        <v>#DIV/0!</v>
      </c>
      <c r="P22" s="117"/>
      <c r="Q22" s="527"/>
    </row>
    <row r="23" spans="1:17" s="45" customFormat="1" ht="15" customHeight="1">
      <c r="A23" s="122"/>
      <c r="B23" s="123" t="s">
        <v>17</v>
      </c>
      <c r="C23" s="136"/>
      <c r="D23" s="172"/>
      <c r="E23" s="186"/>
      <c r="F23" s="191">
        <f>E23-D23</f>
        <v>0</v>
      </c>
      <c r="G23" s="211" t="e">
        <f>E23/D23</f>
        <v>#DIV/0!</v>
      </c>
      <c r="H23" s="124"/>
      <c r="I23" s="172"/>
      <c r="J23" s="159" t="e">
        <f>I23/$I$66</f>
        <v>#DIV/0!</v>
      </c>
      <c r="K23" s="315"/>
      <c r="L23" s="162">
        <f>I23-D23</f>
        <v>0</v>
      </c>
      <c r="M23" s="216" t="e">
        <f>L23/D23</f>
        <v>#DIV/0!</v>
      </c>
      <c r="N23" s="167">
        <f>I23-E23</f>
        <v>0</v>
      </c>
      <c r="O23" s="155" t="e">
        <f>N23/E23</f>
        <v>#DIV/0!</v>
      </c>
      <c r="P23" s="117"/>
      <c r="Q23" s="527"/>
    </row>
    <row r="24" spans="1:18" s="45" customFormat="1" ht="15" customHeight="1" thickBot="1">
      <c r="A24" s="130"/>
      <c r="B24" s="293" t="s">
        <v>0</v>
      </c>
      <c r="C24" s="294"/>
      <c r="D24" s="295"/>
      <c r="E24" s="296"/>
      <c r="F24" s="297">
        <f>E24-D24</f>
        <v>0</v>
      </c>
      <c r="G24" s="302" t="e">
        <f>E24/D24</f>
        <v>#DIV/0!</v>
      </c>
      <c r="H24" s="299"/>
      <c r="I24" s="295"/>
      <c r="J24" s="305" t="e">
        <f>I24/$I$66</f>
        <v>#DIV/0!</v>
      </c>
      <c r="K24" s="316"/>
      <c r="L24" s="304">
        <f>I24-D24</f>
        <v>0</v>
      </c>
      <c r="M24" s="312" t="e">
        <f>L24/D24</f>
        <v>#DIV/0!</v>
      </c>
      <c r="N24" s="303">
        <f>I24-E24</f>
        <v>0</v>
      </c>
      <c r="O24" s="300" t="e">
        <f>N24/E24</f>
        <v>#DIV/0!</v>
      </c>
      <c r="P24" s="301"/>
      <c r="Q24" s="528"/>
      <c r="R24" s="291"/>
    </row>
    <row r="25" spans="1:18" s="45" customFormat="1" ht="15" customHeight="1">
      <c r="A25" s="397">
        <v>3100</v>
      </c>
      <c r="B25" s="398" t="s">
        <v>132</v>
      </c>
      <c r="C25" s="399"/>
      <c r="D25" s="400">
        <f>SUM(D22:D24)</f>
        <v>0</v>
      </c>
      <c r="E25" s="401">
        <f>SUM(E22:E24)</f>
        <v>0</v>
      </c>
      <c r="F25" s="410">
        <f>SUM(F22:F24)</f>
        <v>0</v>
      </c>
      <c r="G25" s="548" t="e">
        <f>E25/D25</f>
        <v>#DIV/0!</v>
      </c>
      <c r="H25" s="404"/>
      <c r="I25" s="405">
        <f>SUM(I22:I24)</f>
        <v>0</v>
      </c>
      <c r="J25" s="406" t="e">
        <f>I25/$I$66</f>
        <v>#DIV/0!</v>
      </c>
      <c r="K25" s="407"/>
      <c r="L25" s="405">
        <f>SUM(L22:L24)</f>
        <v>0</v>
      </c>
      <c r="M25" s="415" t="e">
        <f>L25/D25</f>
        <v>#DIV/0!</v>
      </c>
      <c r="N25" s="405">
        <f>SUM(N22:N24)</f>
        <v>0</v>
      </c>
      <c r="O25" s="411" t="e">
        <f>N25/E25</f>
        <v>#DIV/0!</v>
      </c>
      <c r="P25" s="412"/>
      <c r="Q25" s="529"/>
      <c r="R25" s="413"/>
    </row>
    <row r="26" spans="1:17" s="45" customFormat="1" ht="15" customHeight="1">
      <c r="A26" s="122"/>
      <c r="B26" s="123"/>
      <c r="C26" s="136"/>
      <c r="D26" s="172"/>
      <c r="E26" s="186"/>
      <c r="F26" s="191"/>
      <c r="G26" s="211"/>
      <c r="H26" s="124"/>
      <c r="I26" s="172"/>
      <c r="J26" s="159"/>
      <c r="K26" s="315"/>
      <c r="L26" s="162"/>
      <c r="M26" s="216"/>
      <c r="N26" s="167"/>
      <c r="O26" s="155"/>
      <c r="P26" s="117"/>
      <c r="Q26" s="527"/>
    </row>
    <row r="27" spans="1:17" s="45" customFormat="1" ht="15" customHeight="1">
      <c r="A27" s="122">
        <v>3200</v>
      </c>
      <c r="B27" s="126" t="s">
        <v>18</v>
      </c>
      <c r="C27" s="137"/>
      <c r="D27" s="172"/>
      <c r="E27" s="186"/>
      <c r="F27" s="191"/>
      <c r="G27" s="211"/>
      <c r="H27" s="124"/>
      <c r="I27" s="172"/>
      <c r="J27" s="159"/>
      <c r="K27" s="315"/>
      <c r="L27" s="162"/>
      <c r="M27" s="217"/>
      <c r="N27" s="167"/>
      <c r="O27" s="155"/>
      <c r="P27" s="117"/>
      <c r="Q27" s="527"/>
    </row>
    <row r="28" spans="1:17" s="45" customFormat="1" ht="15" customHeight="1">
      <c r="A28" s="122"/>
      <c r="B28" s="123" t="s">
        <v>45</v>
      </c>
      <c r="C28" s="136"/>
      <c r="D28" s="172"/>
      <c r="E28" s="186"/>
      <c r="F28" s="191">
        <f aca="true" t="shared" si="0" ref="F28:F35">E28-D28</f>
        <v>0</v>
      </c>
      <c r="G28" s="211" t="e">
        <f aca="true" t="shared" si="1" ref="G28:G35">E28/D28</f>
        <v>#DIV/0!</v>
      </c>
      <c r="H28" s="124"/>
      <c r="I28" s="172"/>
      <c r="J28" s="159" t="e">
        <f aca="true" t="shared" si="2" ref="J28:J35">I28/$I$66</f>
        <v>#DIV/0!</v>
      </c>
      <c r="K28" s="315"/>
      <c r="L28" s="162">
        <f>I28-D28</f>
        <v>0</v>
      </c>
      <c r="M28" s="216" t="e">
        <f aca="true" t="shared" si="3" ref="M28:M35">L28/D28</f>
        <v>#DIV/0!</v>
      </c>
      <c r="N28" s="167">
        <f aca="true" t="shared" si="4" ref="N28:N35">I28-E28</f>
        <v>0</v>
      </c>
      <c r="O28" s="155" t="e">
        <f aca="true" t="shared" si="5" ref="O28:O35">N28/E28</f>
        <v>#DIV/0!</v>
      </c>
      <c r="P28" s="117"/>
      <c r="Q28" s="527"/>
    </row>
    <row r="29" spans="1:17" s="45" customFormat="1" ht="15" customHeight="1">
      <c r="A29" s="122"/>
      <c r="B29" s="123" t="s">
        <v>19</v>
      </c>
      <c r="C29" s="136"/>
      <c r="D29" s="172"/>
      <c r="E29" s="186"/>
      <c r="F29" s="191">
        <f t="shared" si="0"/>
        <v>0</v>
      </c>
      <c r="G29" s="211" t="e">
        <f t="shared" si="1"/>
        <v>#DIV/0!</v>
      </c>
      <c r="H29" s="124"/>
      <c r="I29" s="172"/>
      <c r="J29" s="159" t="e">
        <f t="shared" si="2"/>
        <v>#DIV/0!</v>
      </c>
      <c r="K29" s="315"/>
      <c r="L29" s="162">
        <f aca="true" t="shared" si="6" ref="L29:L35">I29-D29</f>
        <v>0</v>
      </c>
      <c r="M29" s="216" t="e">
        <f t="shared" si="3"/>
        <v>#DIV/0!</v>
      </c>
      <c r="N29" s="167">
        <f t="shared" si="4"/>
        <v>0</v>
      </c>
      <c r="O29" s="155" t="e">
        <f t="shared" si="5"/>
        <v>#DIV/0!</v>
      </c>
      <c r="P29" s="117"/>
      <c r="Q29" s="527"/>
    </row>
    <row r="30" spans="1:17" s="45" customFormat="1" ht="15" customHeight="1">
      <c r="A30" s="122"/>
      <c r="B30" s="123" t="s">
        <v>2</v>
      </c>
      <c r="C30" s="136"/>
      <c r="D30" s="172"/>
      <c r="E30" s="186"/>
      <c r="F30" s="191">
        <f t="shared" si="0"/>
        <v>0</v>
      </c>
      <c r="G30" s="211" t="e">
        <f t="shared" si="1"/>
        <v>#DIV/0!</v>
      </c>
      <c r="H30" s="124"/>
      <c r="I30" s="172"/>
      <c r="J30" s="159" t="e">
        <f t="shared" si="2"/>
        <v>#DIV/0!</v>
      </c>
      <c r="K30" s="315"/>
      <c r="L30" s="162">
        <f t="shared" si="6"/>
        <v>0</v>
      </c>
      <c r="M30" s="216" t="e">
        <f t="shared" si="3"/>
        <v>#DIV/0!</v>
      </c>
      <c r="N30" s="167">
        <f t="shared" si="4"/>
        <v>0</v>
      </c>
      <c r="O30" s="155" t="e">
        <f t="shared" si="5"/>
        <v>#DIV/0!</v>
      </c>
      <c r="P30" s="117"/>
      <c r="Q30" s="527"/>
    </row>
    <row r="31" spans="1:17" s="45" customFormat="1" ht="15" customHeight="1">
      <c r="A31" s="122"/>
      <c r="B31" s="123" t="s">
        <v>20</v>
      </c>
      <c r="C31" s="136"/>
      <c r="D31" s="172"/>
      <c r="E31" s="186"/>
      <c r="F31" s="191">
        <f t="shared" si="0"/>
        <v>0</v>
      </c>
      <c r="G31" s="211" t="e">
        <f t="shared" si="1"/>
        <v>#DIV/0!</v>
      </c>
      <c r="H31" s="124"/>
      <c r="I31" s="172"/>
      <c r="J31" s="159" t="e">
        <f t="shared" si="2"/>
        <v>#DIV/0!</v>
      </c>
      <c r="K31" s="315"/>
      <c r="L31" s="162">
        <f t="shared" si="6"/>
        <v>0</v>
      </c>
      <c r="M31" s="216" t="e">
        <f t="shared" si="3"/>
        <v>#DIV/0!</v>
      </c>
      <c r="N31" s="167">
        <f t="shared" si="4"/>
        <v>0</v>
      </c>
      <c r="O31" s="155" t="e">
        <f t="shared" si="5"/>
        <v>#DIV/0!</v>
      </c>
      <c r="P31" s="117"/>
      <c r="Q31" s="527"/>
    </row>
    <row r="32" spans="1:17" s="45" customFormat="1" ht="15" customHeight="1">
      <c r="A32" s="122"/>
      <c r="B32" s="123" t="s">
        <v>3</v>
      </c>
      <c r="C32" s="136"/>
      <c r="D32" s="172"/>
      <c r="E32" s="186"/>
      <c r="F32" s="191">
        <f t="shared" si="0"/>
        <v>0</v>
      </c>
      <c r="G32" s="211" t="e">
        <f t="shared" si="1"/>
        <v>#DIV/0!</v>
      </c>
      <c r="H32" s="124"/>
      <c r="I32" s="172"/>
      <c r="J32" s="159" t="e">
        <f t="shared" si="2"/>
        <v>#DIV/0!</v>
      </c>
      <c r="K32" s="315"/>
      <c r="L32" s="162">
        <f t="shared" si="6"/>
        <v>0</v>
      </c>
      <c r="M32" s="216" t="e">
        <f t="shared" si="3"/>
        <v>#DIV/0!</v>
      </c>
      <c r="N32" s="167">
        <f t="shared" si="4"/>
        <v>0</v>
      </c>
      <c r="O32" s="155" t="e">
        <f t="shared" si="5"/>
        <v>#DIV/0!</v>
      </c>
      <c r="P32" s="117"/>
      <c r="Q32" s="527"/>
    </row>
    <row r="33" spans="1:17" s="45" customFormat="1" ht="15" customHeight="1">
      <c r="A33" s="122"/>
      <c r="B33" s="123" t="s">
        <v>0</v>
      </c>
      <c r="C33" s="136"/>
      <c r="D33" s="172"/>
      <c r="E33" s="186"/>
      <c r="F33" s="191">
        <f t="shared" si="0"/>
        <v>0</v>
      </c>
      <c r="G33" s="211" t="e">
        <f t="shared" si="1"/>
        <v>#DIV/0!</v>
      </c>
      <c r="H33" s="124"/>
      <c r="I33" s="172"/>
      <c r="J33" s="159" t="e">
        <f t="shared" si="2"/>
        <v>#DIV/0!</v>
      </c>
      <c r="K33" s="315"/>
      <c r="L33" s="162">
        <f t="shared" si="6"/>
        <v>0</v>
      </c>
      <c r="M33" s="216" t="e">
        <f t="shared" si="3"/>
        <v>#DIV/0!</v>
      </c>
      <c r="N33" s="167">
        <f t="shared" si="4"/>
        <v>0</v>
      </c>
      <c r="O33" s="155" t="e">
        <f t="shared" si="5"/>
        <v>#DIV/0!</v>
      </c>
      <c r="P33" s="117"/>
      <c r="Q33" s="527"/>
    </row>
    <row r="34" spans="1:17" s="45" customFormat="1" ht="15" customHeight="1">
      <c r="A34" s="122"/>
      <c r="B34" s="123" t="s">
        <v>0</v>
      </c>
      <c r="C34" s="136"/>
      <c r="D34" s="172"/>
      <c r="E34" s="186"/>
      <c r="F34" s="191">
        <f t="shared" si="0"/>
        <v>0</v>
      </c>
      <c r="G34" s="211" t="e">
        <f t="shared" si="1"/>
        <v>#DIV/0!</v>
      </c>
      <c r="H34" s="124"/>
      <c r="I34" s="172"/>
      <c r="J34" s="159" t="e">
        <f t="shared" si="2"/>
        <v>#DIV/0!</v>
      </c>
      <c r="K34" s="315"/>
      <c r="L34" s="162">
        <f t="shared" si="6"/>
        <v>0</v>
      </c>
      <c r="M34" s="216" t="e">
        <f t="shared" si="3"/>
        <v>#DIV/0!</v>
      </c>
      <c r="N34" s="167">
        <f t="shared" si="4"/>
        <v>0</v>
      </c>
      <c r="O34" s="155" t="e">
        <f t="shared" si="5"/>
        <v>#DIV/0!</v>
      </c>
      <c r="P34" s="117"/>
      <c r="Q34" s="527"/>
    </row>
    <row r="35" spans="1:18" s="45" customFormat="1" ht="15" customHeight="1" thickBot="1">
      <c r="A35" s="130"/>
      <c r="B35" s="293" t="s">
        <v>0</v>
      </c>
      <c r="C35" s="294"/>
      <c r="D35" s="295"/>
      <c r="E35" s="296"/>
      <c r="F35" s="297">
        <f t="shared" si="0"/>
        <v>0</v>
      </c>
      <c r="G35" s="302" t="e">
        <f t="shared" si="1"/>
        <v>#DIV/0!</v>
      </c>
      <c r="H35" s="299"/>
      <c r="I35" s="295"/>
      <c r="J35" s="305" t="e">
        <f t="shared" si="2"/>
        <v>#DIV/0!</v>
      </c>
      <c r="K35" s="316"/>
      <c r="L35" s="304">
        <f t="shared" si="6"/>
        <v>0</v>
      </c>
      <c r="M35" s="312" t="e">
        <f t="shared" si="3"/>
        <v>#DIV/0!</v>
      </c>
      <c r="N35" s="303">
        <f t="shared" si="4"/>
        <v>0</v>
      </c>
      <c r="O35" s="300" t="e">
        <f t="shared" si="5"/>
        <v>#DIV/0!</v>
      </c>
      <c r="P35" s="301"/>
      <c r="Q35" s="528"/>
      <c r="R35" s="291"/>
    </row>
    <row r="36" spans="1:18" s="45" customFormat="1" ht="15" customHeight="1">
      <c r="A36" s="397">
        <v>3200</v>
      </c>
      <c r="B36" s="398" t="s">
        <v>130</v>
      </c>
      <c r="C36" s="399"/>
      <c r="D36" s="400">
        <f>SUM(D28:D35)</f>
        <v>0</v>
      </c>
      <c r="E36" s="401">
        <f>SUM(E28:E35)</f>
        <v>0</v>
      </c>
      <c r="F36" s="410">
        <f>E36-D36</f>
        <v>0</v>
      </c>
      <c r="G36" s="548" t="e">
        <f>E36/D36</f>
        <v>#DIV/0!</v>
      </c>
      <c r="H36" s="404"/>
      <c r="I36" s="405">
        <f>SUM(I28:I35)</f>
        <v>0</v>
      </c>
      <c r="J36" s="406" t="e">
        <f>I36/$I$66</f>
        <v>#DIV/0!</v>
      </c>
      <c r="K36" s="407"/>
      <c r="L36" s="405">
        <f>SUM(L28:L35)</f>
        <v>0</v>
      </c>
      <c r="M36" s="415" t="e">
        <f>L36/D36</f>
        <v>#DIV/0!</v>
      </c>
      <c r="N36" s="405">
        <f>SUM(N28:N35)</f>
        <v>0</v>
      </c>
      <c r="O36" s="411" t="e">
        <f>N36/E36</f>
        <v>#DIV/0!</v>
      </c>
      <c r="P36" s="412"/>
      <c r="Q36" s="529"/>
      <c r="R36" s="413"/>
    </row>
    <row r="37" spans="1:17" s="45" customFormat="1" ht="15" customHeight="1">
      <c r="A37" s="122"/>
      <c r="B37" s="125"/>
      <c r="C37" s="114"/>
      <c r="D37" s="172"/>
      <c r="E37" s="186"/>
      <c r="F37" s="191"/>
      <c r="G37" s="211"/>
      <c r="H37" s="124"/>
      <c r="I37" s="172"/>
      <c r="J37" s="159"/>
      <c r="K37" s="315"/>
      <c r="L37" s="162"/>
      <c r="M37" s="217"/>
      <c r="N37" s="167"/>
      <c r="O37" s="155"/>
      <c r="P37" s="117"/>
      <c r="Q37" s="527"/>
    </row>
    <row r="38" spans="1:17" s="45" customFormat="1" ht="15" customHeight="1">
      <c r="A38" s="122">
        <v>3300</v>
      </c>
      <c r="B38" s="127" t="s">
        <v>21</v>
      </c>
      <c r="C38" s="138"/>
      <c r="D38" s="172"/>
      <c r="E38" s="186"/>
      <c r="F38" s="191"/>
      <c r="G38" s="211"/>
      <c r="H38" s="124"/>
      <c r="I38" s="172"/>
      <c r="J38" s="159"/>
      <c r="K38" s="315"/>
      <c r="L38" s="162"/>
      <c r="M38" s="217"/>
      <c r="N38" s="167"/>
      <c r="O38" s="155"/>
      <c r="P38" s="117"/>
      <c r="Q38" s="527"/>
    </row>
    <row r="39" spans="1:17" s="45" customFormat="1" ht="15" customHeight="1">
      <c r="A39" s="122"/>
      <c r="B39" s="123" t="s">
        <v>29</v>
      </c>
      <c r="C39" s="136"/>
      <c r="D39" s="172"/>
      <c r="E39" s="186"/>
      <c r="F39" s="191">
        <f aca="true" t="shared" si="7" ref="F39:F45">E39-D39</f>
        <v>0</v>
      </c>
      <c r="G39" s="211" t="e">
        <f aca="true" t="shared" si="8" ref="G39:G45">E39/D39</f>
        <v>#DIV/0!</v>
      </c>
      <c r="H39" s="124"/>
      <c r="I39" s="172"/>
      <c r="J39" s="159" t="e">
        <f aca="true" t="shared" si="9" ref="J39:J45">I39/$I$66</f>
        <v>#DIV/0!</v>
      </c>
      <c r="K39" s="315"/>
      <c r="L39" s="162">
        <f aca="true" t="shared" si="10" ref="L39:L45">I39-D39</f>
        <v>0</v>
      </c>
      <c r="M39" s="216" t="e">
        <f aca="true" t="shared" si="11" ref="M39:M45">L39/D39</f>
        <v>#DIV/0!</v>
      </c>
      <c r="N39" s="167">
        <f aca="true" t="shared" si="12" ref="N39:N45">I39-E39</f>
        <v>0</v>
      </c>
      <c r="O39" s="155" t="e">
        <f aca="true" t="shared" si="13" ref="O39:O45">N39/E39</f>
        <v>#DIV/0!</v>
      </c>
      <c r="P39" s="117"/>
      <c r="Q39" s="527"/>
    </row>
    <row r="40" spans="1:17" s="45" customFormat="1" ht="15" customHeight="1">
      <c r="A40" s="122"/>
      <c r="B40" s="123" t="s">
        <v>5</v>
      </c>
      <c r="C40" s="136"/>
      <c r="D40" s="172"/>
      <c r="E40" s="186"/>
      <c r="F40" s="191">
        <f t="shared" si="7"/>
        <v>0</v>
      </c>
      <c r="G40" s="211" t="e">
        <f t="shared" si="8"/>
        <v>#DIV/0!</v>
      </c>
      <c r="H40" s="124"/>
      <c r="I40" s="172"/>
      <c r="J40" s="159" t="e">
        <f t="shared" si="9"/>
        <v>#DIV/0!</v>
      </c>
      <c r="K40" s="315"/>
      <c r="L40" s="162">
        <f t="shared" si="10"/>
        <v>0</v>
      </c>
      <c r="M40" s="216" t="e">
        <f t="shared" si="11"/>
        <v>#DIV/0!</v>
      </c>
      <c r="N40" s="167">
        <f t="shared" si="12"/>
        <v>0</v>
      </c>
      <c r="O40" s="155" t="e">
        <f t="shared" si="13"/>
        <v>#DIV/0!</v>
      </c>
      <c r="P40" s="117"/>
      <c r="Q40" s="527"/>
    </row>
    <row r="41" spans="1:17" s="45" customFormat="1" ht="15" customHeight="1">
      <c r="A41" s="122"/>
      <c r="B41" s="123" t="s">
        <v>22</v>
      </c>
      <c r="C41" s="136"/>
      <c r="D41" s="172"/>
      <c r="E41" s="186"/>
      <c r="F41" s="191">
        <f t="shared" si="7"/>
        <v>0</v>
      </c>
      <c r="G41" s="211" t="e">
        <f t="shared" si="8"/>
        <v>#DIV/0!</v>
      </c>
      <c r="H41" s="124"/>
      <c r="I41" s="172"/>
      <c r="J41" s="159" t="e">
        <f t="shared" si="9"/>
        <v>#DIV/0!</v>
      </c>
      <c r="K41" s="315"/>
      <c r="L41" s="162">
        <f t="shared" si="10"/>
        <v>0</v>
      </c>
      <c r="M41" s="216" t="e">
        <f t="shared" si="11"/>
        <v>#DIV/0!</v>
      </c>
      <c r="N41" s="167">
        <f t="shared" si="12"/>
        <v>0</v>
      </c>
      <c r="O41" s="155" t="e">
        <f t="shared" si="13"/>
        <v>#DIV/0!</v>
      </c>
      <c r="P41" s="117"/>
      <c r="Q41" s="527"/>
    </row>
    <row r="42" spans="1:17" s="45" customFormat="1" ht="15" customHeight="1">
      <c r="A42" s="122"/>
      <c r="B42" s="123" t="s">
        <v>4</v>
      </c>
      <c r="C42" s="136"/>
      <c r="D42" s="172"/>
      <c r="E42" s="186"/>
      <c r="F42" s="191">
        <f t="shared" si="7"/>
        <v>0</v>
      </c>
      <c r="G42" s="211" t="e">
        <f t="shared" si="8"/>
        <v>#DIV/0!</v>
      </c>
      <c r="H42" s="124"/>
      <c r="I42" s="172"/>
      <c r="J42" s="159" t="e">
        <f t="shared" si="9"/>
        <v>#DIV/0!</v>
      </c>
      <c r="K42" s="315"/>
      <c r="L42" s="162">
        <f t="shared" si="10"/>
        <v>0</v>
      </c>
      <c r="M42" s="216" t="e">
        <f t="shared" si="11"/>
        <v>#DIV/0!</v>
      </c>
      <c r="N42" s="167">
        <f t="shared" si="12"/>
        <v>0</v>
      </c>
      <c r="O42" s="155" t="e">
        <f t="shared" si="13"/>
        <v>#DIV/0!</v>
      </c>
      <c r="P42" s="117"/>
      <c r="Q42" s="527"/>
    </row>
    <row r="43" spans="1:17" s="45" customFormat="1" ht="15" customHeight="1">
      <c r="A43" s="122"/>
      <c r="B43" s="123" t="s">
        <v>0</v>
      </c>
      <c r="C43" s="136"/>
      <c r="D43" s="172"/>
      <c r="E43" s="186"/>
      <c r="F43" s="191">
        <f t="shared" si="7"/>
        <v>0</v>
      </c>
      <c r="G43" s="211" t="e">
        <f t="shared" si="8"/>
        <v>#DIV/0!</v>
      </c>
      <c r="H43" s="124"/>
      <c r="I43" s="172"/>
      <c r="J43" s="159" t="e">
        <f t="shared" si="9"/>
        <v>#DIV/0!</v>
      </c>
      <c r="K43" s="315"/>
      <c r="L43" s="162">
        <f t="shared" si="10"/>
        <v>0</v>
      </c>
      <c r="M43" s="216" t="e">
        <f t="shared" si="11"/>
        <v>#DIV/0!</v>
      </c>
      <c r="N43" s="167">
        <f t="shared" si="12"/>
        <v>0</v>
      </c>
      <c r="O43" s="155" t="e">
        <f t="shared" si="13"/>
        <v>#DIV/0!</v>
      </c>
      <c r="P43" s="117"/>
      <c r="Q43" s="527"/>
    </row>
    <row r="44" spans="1:17" s="45" customFormat="1" ht="15" customHeight="1">
      <c r="A44" s="122"/>
      <c r="B44" s="123" t="s">
        <v>0</v>
      </c>
      <c r="C44" s="136"/>
      <c r="D44" s="172"/>
      <c r="E44" s="186"/>
      <c r="F44" s="191">
        <f t="shared" si="7"/>
        <v>0</v>
      </c>
      <c r="G44" s="211" t="e">
        <f t="shared" si="8"/>
        <v>#DIV/0!</v>
      </c>
      <c r="H44" s="124"/>
      <c r="I44" s="172"/>
      <c r="J44" s="159" t="e">
        <f t="shared" si="9"/>
        <v>#DIV/0!</v>
      </c>
      <c r="K44" s="315"/>
      <c r="L44" s="162">
        <f t="shared" si="10"/>
        <v>0</v>
      </c>
      <c r="M44" s="216" t="e">
        <f t="shared" si="11"/>
        <v>#DIV/0!</v>
      </c>
      <c r="N44" s="167">
        <f t="shared" si="12"/>
        <v>0</v>
      </c>
      <c r="O44" s="155" t="e">
        <f t="shared" si="13"/>
        <v>#DIV/0!</v>
      </c>
      <c r="P44" s="117"/>
      <c r="Q44" s="527"/>
    </row>
    <row r="45" spans="1:18" s="45" customFormat="1" ht="15" customHeight="1" thickBot="1">
      <c r="A45" s="130"/>
      <c r="B45" s="293" t="s">
        <v>0</v>
      </c>
      <c r="C45" s="294"/>
      <c r="D45" s="295"/>
      <c r="E45" s="296"/>
      <c r="F45" s="297">
        <f t="shared" si="7"/>
        <v>0</v>
      </c>
      <c r="G45" s="302" t="e">
        <f t="shared" si="8"/>
        <v>#DIV/0!</v>
      </c>
      <c r="H45" s="299"/>
      <c r="I45" s="295"/>
      <c r="J45" s="159" t="e">
        <f t="shared" si="9"/>
        <v>#DIV/0!</v>
      </c>
      <c r="K45" s="316"/>
      <c r="L45" s="304">
        <f t="shared" si="10"/>
        <v>0</v>
      </c>
      <c r="M45" s="312" t="e">
        <f t="shared" si="11"/>
        <v>#DIV/0!</v>
      </c>
      <c r="N45" s="303">
        <f t="shared" si="12"/>
        <v>0</v>
      </c>
      <c r="O45" s="300" t="e">
        <f t="shared" si="13"/>
        <v>#DIV/0!</v>
      </c>
      <c r="P45" s="301"/>
      <c r="Q45" s="528"/>
      <c r="R45" s="291"/>
    </row>
    <row r="46" spans="1:18" s="45" customFormat="1" ht="15" customHeight="1">
      <c r="A46" s="397">
        <v>3300</v>
      </c>
      <c r="B46" s="398" t="s">
        <v>131</v>
      </c>
      <c r="C46" s="399"/>
      <c r="D46" s="408">
        <f>SUM(D39:D45)</f>
        <v>0</v>
      </c>
      <c r="E46" s="401">
        <f>SUM(E39:E45)</f>
        <v>0</v>
      </c>
      <c r="F46" s="410">
        <f>E46-D46</f>
        <v>0</v>
      </c>
      <c r="G46" s="548" t="e">
        <f>E46/D46</f>
        <v>#DIV/0!</v>
      </c>
      <c r="H46" s="404"/>
      <c r="I46" s="405">
        <f>SUM(I39:I45)</f>
        <v>0</v>
      </c>
      <c r="J46" s="406" t="e">
        <f>I46/$I$66</f>
        <v>#DIV/0!</v>
      </c>
      <c r="K46" s="407"/>
      <c r="L46" s="405">
        <f>SUM(L39:L45)</f>
        <v>0</v>
      </c>
      <c r="M46" s="415" t="e">
        <f>L46/D46</f>
        <v>#DIV/0!</v>
      </c>
      <c r="N46" s="405">
        <f>SUM(N39:N45)</f>
        <v>0</v>
      </c>
      <c r="O46" s="411" t="e">
        <f>N46/E46</f>
        <v>#DIV/0!</v>
      </c>
      <c r="P46" s="412"/>
      <c r="Q46" s="529"/>
      <c r="R46" s="413"/>
    </row>
    <row r="47" spans="1:17" s="45" customFormat="1" ht="15" customHeight="1">
      <c r="A47" s="122"/>
      <c r="B47" s="123"/>
      <c r="C47" s="136"/>
      <c r="D47" s="172"/>
      <c r="E47" s="186"/>
      <c r="F47" s="191"/>
      <c r="G47" s="211"/>
      <c r="H47" s="124"/>
      <c r="I47" s="172"/>
      <c r="J47" s="159"/>
      <c r="K47" s="315"/>
      <c r="L47" s="162"/>
      <c r="M47" s="217"/>
      <c r="N47" s="167"/>
      <c r="O47" s="155"/>
      <c r="P47" s="117"/>
      <c r="Q47" s="527"/>
    </row>
    <row r="48" spans="1:17" s="45" customFormat="1" ht="15" customHeight="1">
      <c r="A48" s="122">
        <v>3400</v>
      </c>
      <c r="B48" s="127" t="s">
        <v>23</v>
      </c>
      <c r="C48" s="138"/>
      <c r="D48" s="172"/>
      <c r="E48" s="186"/>
      <c r="F48" s="191"/>
      <c r="G48" s="211"/>
      <c r="H48" s="124"/>
      <c r="I48" s="172"/>
      <c r="J48" s="159"/>
      <c r="K48" s="315"/>
      <c r="L48" s="162"/>
      <c r="M48" s="217"/>
      <c r="N48" s="167"/>
      <c r="O48" s="155"/>
      <c r="P48" s="117"/>
      <c r="Q48" s="527"/>
    </row>
    <row r="49" spans="1:17" s="45" customFormat="1" ht="15" customHeight="1">
      <c r="A49" s="122"/>
      <c r="B49" s="123" t="s">
        <v>128</v>
      </c>
      <c r="C49" s="136"/>
      <c r="D49" s="172"/>
      <c r="E49" s="186"/>
      <c r="F49" s="191">
        <f aca="true" t="shared" si="14" ref="F49:F54">E49-D49</f>
        <v>0</v>
      </c>
      <c r="G49" s="211" t="e">
        <f aca="true" t="shared" si="15" ref="G49:G56">E49/D49</f>
        <v>#DIV/0!</v>
      </c>
      <c r="H49" s="124"/>
      <c r="I49" s="172"/>
      <c r="J49" s="159" t="e">
        <f aca="true" t="shared" si="16" ref="J49:J56">I49/$I$66</f>
        <v>#DIV/0!</v>
      </c>
      <c r="K49" s="315"/>
      <c r="L49" s="162">
        <f aca="true" t="shared" si="17" ref="L49:L56">I49-D49</f>
        <v>0</v>
      </c>
      <c r="M49" s="216" t="e">
        <f aca="true" t="shared" si="18" ref="M49:M56">L49/D49</f>
        <v>#DIV/0!</v>
      </c>
      <c r="N49" s="167">
        <f aca="true" t="shared" si="19" ref="N49:N56">I49-E49</f>
        <v>0</v>
      </c>
      <c r="O49" s="155" t="e">
        <f aca="true" t="shared" si="20" ref="O49:O56">N49/E49</f>
        <v>#DIV/0!</v>
      </c>
      <c r="P49" s="117"/>
      <c r="Q49" s="527"/>
    </row>
    <row r="50" spans="1:17" s="45" customFormat="1" ht="15" customHeight="1">
      <c r="A50" s="122"/>
      <c r="B50" s="123" t="s">
        <v>24</v>
      </c>
      <c r="C50" s="136"/>
      <c r="D50" s="172"/>
      <c r="E50" s="186"/>
      <c r="F50" s="191">
        <f t="shared" si="14"/>
        <v>0</v>
      </c>
      <c r="G50" s="211" t="e">
        <f t="shared" si="15"/>
        <v>#DIV/0!</v>
      </c>
      <c r="H50" s="124"/>
      <c r="I50" s="172"/>
      <c r="J50" s="159" t="e">
        <f t="shared" si="16"/>
        <v>#DIV/0!</v>
      </c>
      <c r="K50" s="315"/>
      <c r="L50" s="162">
        <f t="shared" si="17"/>
        <v>0</v>
      </c>
      <c r="M50" s="216" t="e">
        <f t="shared" si="18"/>
        <v>#DIV/0!</v>
      </c>
      <c r="N50" s="167">
        <f t="shared" si="19"/>
        <v>0</v>
      </c>
      <c r="O50" s="155" t="e">
        <f t="shared" si="20"/>
        <v>#DIV/0!</v>
      </c>
      <c r="P50" s="117"/>
      <c r="Q50" s="527"/>
    </row>
    <row r="51" spans="1:17" s="45" customFormat="1" ht="15" customHeight="1">
      <c r="A51" s="122"/>
      <c r="B51" s="123" t="s">
        <v>129</v>
      </c>
      <c r="C51" s="136"/>
      <c r="D51" s="172"/>
      <c r="E51" s="186"/>
      <c r="F51" s="191">
        <f t="shared" si="14"/>
        <v>0</v>
      </c>
      <c r="G51" s="211" t="e">
        <f t="shared" si="15"/>
        <v>#DIV/0!</v>
      </c>
      <c r="H51" s="124"/>
      <c r="I51" s="172"/>
      <c r="J51" s="159" t="e">
        <f t="shared" si="16"/>
        <v>#DIV/0!</v>
      </c>
      <c r="K51" s="315"/>
      <c r="L51" s="162">
        <f t="shared" si="17"/>
        <v>0</v>
      </c>
      <c r="M51" s="216" t="e">
        <f t="shared" si="18"/>
        <v>#DIV/0!</v>
      </c>
      <c r="N51" s="167">
        <f t="shared" si="19"/>
        <v>0</v>
      </c>
      <c r="O51" s="155" t="e">
        <f t="shared" si="20"/>
        <v>#DIV/0!</v>
      </c>
      <c r="P51" s="117"/>
      <c r="Q51" s="527"/>
    </row>
    <row r="52" spans="1:17" s="45" customFormat="1" ht="15" customHeight="1">
      <c r="A52" s="122"/>
      <c r="B52" s="123" t="s">
        <v>25</v>
      </c>
      <c r="C52" s="136"/>
      <c r="D52" s="172"/>
      <c r="E52" s="186"/>
      <c r="F52" s="191">
        <f t="shared" si="14"/>
        <v>0</v>
      </c>
      <c r="G52" s="211" t="e">
        <f t="shared" si="15"/>
        <v>#DIV/0!</v>
      </c>
      <c r="H52" s="124"/>
      <c r="I52" s="172"/>
      <c r="J52" s="159" t="e">
        <f t="shared" si="16"/>
        <v>#DIV/0!</v>
      </c>
      <c r="K52" s="315"/>
      <c r="L52" s="162">
        <f t="shared" si="17"/>
        <v>0</v>
      </c>
      <c r="M52" s="216" t="e">
        <f t="shared" si="18"/>
        <v>#DIV/0!</v>
      </c>
      <c r="N52" s="167">
        <f t="shared" si="19"/>
        <v>0</v>
      </c>
      <c r="O52" s="155" t="e">
        <f t="shared" si="20"/>
        <v>#DIV/0!</v>
      </c>
      <c r="P52" s="117"/>
      <c r="Q52" s="527"/>
    </row>
    <row r="53" spans="1:17" s="45" customFormat="1" ht="15" customHeight="1">
      <c r="A53" s="122"/>
      <c r="B53" s="123" t="s">
        <v>26</v>
      </c>
      <c r="C53" s="136"/>
      <c r="D53" s="172"/>
      <c r="E53" s="186"/>
      <c r="F53" s="191">
        <f t="shared" si="14"/>
        <v>0</v>
      </c>
      <c r="G53" s="211" t="e">
        <f t="shared" si="15"/>
        <v>#DIV/0!</v>
      </c>
      <c r="H53" s="124"/>
      <c r="I53" s="172"/>
      <c r="J53" s="159" t="e">
        <f t="shared" si="16"/>
        <v>#DIV/0!</v>
      </c>
      <c r="K53" s="315"/>
      <c r="L53" s="162">
        <f t="shared" si="17"/>
        <v>0</v>
      </c>
      <c r="M53" s="216" t="e">
        <f t="shared" si="18"/>
        <v>#DIV/0!</v>
      </c>
      <c r="N53" s="167">
        <f t="shared" si="19"/>
        <v>0</v>
      </c>
      <c r="O53" s="155" t="e">
        <f t="shared" si="20"/>
        <v>#DIV/0!</v>
      </c>
      <c r="P53" s="117"/>
      <c r="Q53" s="527"/>
    </row>
    <row r="54" spans="1:17" s="45" customFormat="1" ht="15" customHeight="1">
      <c r="A54" s="122"/>
      <c r="B54" s="123" t="s">
        <v>0</v>
      </c>
      <c r="C54" s="136"/>
      <c r="D54" s="172"/>
      <c r="E54" s="186"/>
      <c r="F54" s="191">
        <f t="shared" si="14"/>
        <v>0</v>
      </c>
      <c r="G54" s="211" t="e">
        <f t="shared" si="15"/>
        <v>#DIV/0!</v>
      </c>
      <c r="H54" s="124"/>
      <c r="I54" s="172"/>
      <c r="J54" s="159" t="e">
        <f t="shared" si="16"/>
        <v>#DIV/0!</v>
      </c>
      <c r="K54" s="315"/>
      <c r="L54" s="162">
        <f t="shared" si="17"/>
        <v>0</v>
      </c>
      <c r="M54" s="216" t="e">
        <f t="shared" si="18"/>
        <v>#DIV/0!</v>
      </c>
      <c r="N54" s="167">
        <f t="shared" si="19"/>
        <v>0</v>
      </c>
      <c r="O54" s="155" t="e">
        <f t="shared" si="20"/>
        <v>#DIV/0!</v>
      </c>
      <c r="P54" s="117"/>
      <c r="Q54" s="527"/>
    </row>
    <row r="55" spans="1:17" s="45" customFormat="1" ht="15" customHeight="1">
      <c r="A55" s="122"/>
      <c r="B55" s="123" t="s">
        <v>0</v>
      </c>
      <c r="C55" s="136"/>
      <c r="D55" s="172"/>
      <c r="E55" s="186"/>
      <c r="F55" s="191">
        <f>E55-D55</f>
        <v>0</v>
      </c>
      <c r="G55" s="211" t="e">
        <f t="shared" si="15"/>
        <v>#DIV/0!</v>
      </c>
      <c r="H55" s="124"/>
      <c r="I55" s="172"/>
      <c r="J55" s="159" t="e">
        <f t="shared" si="16"/>
        <v>#DIV/0!</v>
      </c>
      <c r="K55" s="315"/>
      <c r="L55" s="162">
        <f t="shared" si="17"/>
        <v>0</v>
      </c>
      <c r="M55" s="216" t="e">
        <f t="shared" si="18"/>
        <v>#DIV/0!</v>
      </c>
      <c r="N55" s="167">
        <f t="shared" si="19"/>
        <v>0</v>
      </c>
      <c r="O55" s="155" t="e">
        <f t="shared" si="20"/>
        <v>#DIV/0!</v>
      </c>
      <c r="P55" s="117"/>
      <c r="Q55" s="527"/>
    </row>
    <row r="56" spans="1:18" s="45" customFormat="1" ht="15" customHeight="1" thickBot="1">
      <c r="A56" s="130"/>
      <c r="B56" s="293" t="s">
        <v>0</v>
      </c>
      <c r="C56" s="294"/>
      <c r="D56" s="295"/>
      <c r="E56" s="296"/>
      <c r="F56" s="297">
        <f>E56-D56</f>
        <v>0</v>
      </c>
      <c r="G56" s="302" t="e">
        <f t="shared" si="15"/>
        <v>#DIV/0!</v>
      </c>
      <c r="H56" s="299"/>
      <c r="I56" s="295"/>
      <c r="J56" s="159" t="e">
        <f t="shared" si="16"/>
        <v>#DIV/0!</v>
      </c>
      <c r="K56" s="316"/>
      <c r="L56" s="304">
        <f t="shared" si="17"/>
        <v>0</v>
      </c>
      <c r="M56" s="312" t="e">
        <f t="shared" si="18"/>
        <v>#DIV/0!</v>
      </c>
      <c r="N56" s="303">
        <f t="shared" si="19"/>
        <v>0</v>
      </c>
      <c r="O56" s="300" t="e">
        <f t="shared" si="20"/>
        <v>#DIV/0!</v>
      </c>
      <c r="P56" s="301"/>
      <c r="Q56" s="528"/>
      <c r="R56" s="291"/>
    </row>
    <row r="57" spans="1:18" s="45" customFormat="1" ht="15" customHeight="1">
      <c r="A57" s="397">
        <v>3400</v>
      </c>
      <c r="B57" s="398" t="s">
        <v>162</v>
      </c>
      <c r="C57" s="399"/>
      <c r="D57" s="400">
        <f>SUM(D49:D56)</f>
        <v>0</v>
      </c>
      <c r="E57" s="401">
        <f>SUM(E49:E56)</f>
        <v>0</v>
      </c>
      <c r="F57" s="410">
        <f>E57-D57</f>
        <v>0</v>
      </c>
      <c r="G57" s="548" t="e">
        <f>E57/D57</f>
        <v>#DIV/0!</v>
      </c>
      <c r="H57" s="404"/>
      <c r="I57" s="405">
        <f>SUM(I49:I56)</f>
        <v>0</v>
      </c>
      <c r="J57" s="406" t="e">
        <f>I57/$I$66</f>
        <v>#DIV/0!</v>
      </c>
      <c r="K57" s="407"/>
      <c r="L57" s="405">
        <f>SUM(L49:L56)</f>
        <v>0</v>
      </c>
      <c r="M57" s="415" t="e">
        <f>L57/D57</f>
        <v>#DIV/0!</v>
      </c>
      <c r="N57" s="405">
        <f>SUM(N49:N56)</f>
        <v>0</v>
      </c>
      <c r="O57" s="411" t="e">
        <f>N57/E57</f>
        <v>#DIV/0!</v>
      </c>
      <c r="P57" s="412"/>
      <c r="Q57" s="529"/>
      <c r="R57" s="413"/>
    </row>
    <row r="58" spans="1:17" s="45" customFormat="1" ht="15" customHeight="1">
      <c r="A58" s="122"/>
      <c r="B58" s="123"/>
      <c r="C58" s="136"/>
      <c r="D58" s="172"/>
      <c r="E58" s="186"/>
      <c r="F58" s="191"/>
      <c r="G58" s="211"/>
      <c r="H58" s="124"/>
      <c r="I58" s="172"/>
      <c r="J58" s="159"/>
      <c r="K58" s="315"/>
      <c r="L58" s="162"/>
      <c r="M58" s="217"/>
      <c r="N58" s="167"/>
      <c r="O58" s="155"/>
      <c r="P58" s="117"/>
      <c r="Q58" s="527"/>
    </row>
    <row r="59" spans="1:17" s="45" customFormat="1" ht="15" customHeight="1">
      <c r="A59" s="122">
        <v>3500</v>
      </c>
      <c r="B59" s="126" t="s">
        <v>27</v>
      </c>
      <c r="C59" s="137"/>
      <c r="D59" s="172"/>
      <c r="E59" s="186"/>
      <c r="F59" s="191"/>
      <c r="G59" s="211"/>
      <c r="H59" s="124"/>
      <c r="I59" s="172"/>
      <c r="J59" s="159"/>
      <c r="K59" s="315"/>
      <c r="L59" s="162"/>
      <c r="M59" s="217"/>
      <c r="N59" s="167"/>
      <c r="O59" s="155"/>
      <c r="P59" s="117"/>
      <c r="Q59" s="527"/>
    </row>
    <row r="60" spans="1:17" s="45" customFormat="1" ht="15" customHeight="1">
      <c r="A60" s="122"/>
      <c r="B60" s="123" t="s">
        <v>28</v>
      </c>
      <c r="C60" s="136"/>
      <c r="D60" s="172"/>
      <c r="E60" s="186"/>
      <c r="F60" s="191">
        <f>E60-D60</f>
        <v>0</v>
      </c>
      <c r="G60" s="211" t="e">
        <f>E60/D60</f>
        <v>#DIV/0!</v>
      </c>
      <c r="H60" s="124"/>
      <c r="I60" s="172"/>
      <c r="J60" s="159" t="e">
        <f>I60/$I$66</f>
        <v>#DIV/0!</v>
      </c>
      <c r="K60" s="315"/>
      <c r="L60" s="162">
        <f>I60-D60</f>
        <v>0</v>
      </c>
      <c r="M60" s="216" t="e">
        <f>L60/D60</f>
        <v>#DIV/0!</v>
      </c>
      <c r="N60" s="167">
        <f>I60-E60</f>
        <v>0</v>
      </c>
      <c r="O60" s="155" t="e">
        <f>N60/E60</f>
        <v>#DIV/0!</v>
      </c>
      <c r="P60" s="117"/>
      <c r="Q60" s="527"/>
    </row>
    <row r="61" spans="1:17" s="45" customFormat="1" ht="15" customHeight="1">
      <c r="A61" s="122"/>
      <c r="B61" s="123" t="s">
        <v>28</v>
      </c>
      <c r="C61" s="136"/>
      <c r="D61" s="172"/>
      <c r="E61" s="186"/>
      <c r="F61" s="191">
        <f>E61-D61</f>
        <v>0</v>
      </c>
      <c r="G61" s="211" t="e">
        <f>E61/D61</f>
        <v>#DIV/0!</v>
      </c>
      <c r="H61" s="124"/>
      <c r="I61" s="172"/>
      <c r="J61" s="159" t="e">
        <f>I61/$I$66</f>
        <v>#DIV/0!</v>
      </c>
      <c r="K61" s="315"/>
      <c r="L61" s="162">
        <f>I61-D61</f>
        <v>0</v>
      </c>
      <c r="M61" s="216" t="e">
        <f>L61/D61</f>
        <v>#DIV/0!</v>
      </c>
      <c r="N61" s="167">
        <f>I61-E61</f>
        <v>0</v>
      </c>
      <c r="O61" s="155" t="e">
        <f>N61/E61</f>
        <v>#DIV/0!</v>
      </c>
      <c r="P61" s="117"/>
      <c r="Q61" s="527"/>
    </row>
    <row r="62" spans="1:18" s="45" customFormat="1" ht="15" customHeight="1" thickBot="1">
      <c r="A62" s="130"/>
      <c r="B62" s="293" t="s">
        <v>28</v>
      </c>
      <c r="C62" s="294"/>
      <c r="D62" s="295"/>
      <c r="E62" s="296"/>
      <c r="F62" s="297">
        <f>E62-D62</f>
        <v>0</v>
      </c>
      <c r="G62" s="298" t="e">
        <f>E62/D62</f>
        <v>#DIV/0!</v>
      </c>
      <c r="H62" s="299"/>
      <c r="I62" s="295"/>
      <c r="J62" s="159" t="e">
        <f>I62/$I$66</f>
        <v>#DIV/0!</v>
      </c>
      <c r="K62" s="316"/>
      <c r="L62" s="304">
        <f>I62-D62</f>
        <v>0</v>
      </c>
      <c r="M62" s="311" t="e">
        <f>L62/D62</f>
        <v>#DIV/0!</v>
      </c>
      <c r="N62" s="303">
        <f>I62-E62</f>
        <v>0</v>
      </c>
      <c r="O62" s="300" t="e">
        <f>N62/E62</f>
        <v>#DIV/0!</v>
      </c>
      <c r="P62" s="301"/>
      <c r="Q62" s="528"/>
      <c r="R62" s="291"/>
    </row>
    <row r="63" spans="1:18" s="45" customFormat="1" ht="15" customHeight="1">
      <c r="A63" s="397">
        <v>3500</v>
      </c>
      <c r="B63" s="398" t="s">
        <v>163</v>
      </c>
      <c r="C63" s="399"/>
      <c r="D63" s="400">
        <f>SUM(D60:D62)</f>
        <v>0</v>
      </c>
      <c r="E63" s="401">
        <f>SUM(E60:E62)</f>
        <v>0</v>
      </c>
      <c r="F63" s="410">
        <f>E63-D63</f>
        <v>0</v>
      </c>
      <c r="G63" s="548" t="e">
        <f>E63/D63</f>
        <v>#DIV/0!</v>
      </c>
      <c r="H63" s="404"/>
      <c r="I63" s="405">
        <f>SUM(I60:I62)</f>
        <v>0</v>
      </c>
      <c r="J63" s="406" t="e">
        <f>I63/$I$66</f>
        <v>#DIV/0!</v>
      </c>
      <c r="K63" s="407"/>
      <c r="L63" s="408">
        <f>SUM(L60:L62)</f>
        <v>0</v>
      </c>
      <c r="M63" s="415" t="e">
        <f>L63/D63</f>
        <v>#DIV/0!</v>
      </c>
      <c r="N63" s="405">
        <f>SUM(N60:N62)</f>
        <v>0</v>
      </c>
      <c r="O63" s="411" t="e">
        <f>N63/E63</f>
        <v>#DIV/0!</v>
      </c>
      <c r="P63" s="412"/>
      <c r="Q63" s="529"/>
      <c r="R63" s="413"/>
    </row>
    <row r="64" spans="1:17" s="45" customFormat="1" ht="15" customHeight="1">
      <c r="A64" s="122"/>
      <c r="B64" s="123"/>
      <c r="C64" s="136"/>
      <c r="D64" s="172"/>
      <c r="E64" s="186"/>
      <c r="F64" s="191"/>
      <c r="G64" s="211"/>
      <c r="H64" s="124"/>
      <c r="I64" s="172"/>
      <c r="J64" s="159"/>
      <c r="K64" s="315"/>
      <c r="L64" s="162"/>
      <c r="M64" s="217"/>
      <c r="N64" s="167"/>
      <c r="O64" s="155"/>
      <c r="P64" s="117"/>
      <c r="Q64" s="527"/>
    </row>
    <row r="65" spans="1:18" s="45" customFormat="1" ht="15" customHeight="1" thickBot="1">
      <c r="A65" s="128"/>
      <c r="B65" s="129"/>
      <c r="C65" s="139"/>
      <c r="D65" s="173"/>
      <c r="E65" s="187"/>
      <c r="F65" s="193"/>
      <c r="G65" s="212"/>
      <c r="H65" s="252"/>
      <c r="I65" s="173"/>
      <c r="J65" s="202"/>
      <c r="K65" s="321"/>
      <c r="L65" s="163"/>
      <c r="M65" s="218"/>
      <c r="N65" s="168"/>
      <c r="O65" s="155"/>
      <c r="P65" s="117"/>
      <c r="Q65" s="538"/>
      <c r="R65" s="266"/>
    </row>
    <row r="66" spans="1:18" s="45" customFormat="1" ht="18" customHeight="1" thickTop="1">
      <c r="A66" s="196">
        <v>3000</v>
      </c>
      <c r="B66" s="197" t="s">
        <v>117</v>
      </c>
      <c r="C66" s="200"/>
      <c r="D66" s="309">
        <f>SUM(D25,D36,D46,D57,D63)</f>
        <v>0</v>
      </c>
      <c r="E66" s="310">
        <f>SUM(E25,E36,E46,E57,E63)</f>
        <v>0</v>
      </c>
      <c r="F66" s="199">
        <f>E66-D66</f>
        <v>0</v>
      </c>
      <c r="G66" s="201" t="e">
        <f>E66/D66</f>
        <v>#DIV/0!</v>
      </c>
      <c r="H66" s="200"/>
      <c r="I66" s="198">
        <f>SUM(I25,I36,I46,I57,I63)</f>
        <v>0</v>
      </c>
      <c r="J66" s="201"/>
      <c r="K66" s="200"/>
      <c r="L66" s="198">
        <f>SUM(L25,L36,L46,L57,L63)</f>
        <v>0</v>
      </c>
      <c r="M66" s="201" t="e">
        <f>L66/D66</f>
        <v>#DIV/0!</v>
      </c>
      <c r="N66" s="198">
        <f>SUM(N25,N36,N46,N57,N63)</f>
        <v>0</v>
      </c>
      <c r="O66" s="555" t="e">
        <f>N66/E66</f>
        <v>#DIV/0!</v>
      </c>
      <c r="P66" s="556"/>
      <c r="Q66" s="557"/>
      <c r="R66" s="549"/>
    </row>
    <row r="67" spans="1:17" s="45" customFormat="1" ht="15" customHeight="1" thickBot="1">
      <c r="A67" s="130"/>
      <c r="B67" s="131"/>
      <c r="C67" s="140"/>
      <c r="D67" s="174"/>
      <c r="E67" s="188"/>
      <c r="F67" s="194"/>
      <c r="G67" s="213"/>
      <c r="H67" s="260"/>
      <c r="I67" s="174"/>
      <c r="J67" s="160"/>
      <c r="K67" s="322"/>
      <c r="L67" s="263"/>
      <c r="M67" s="219"/>
      <c r="N67" s="169"/>
      <c r="O67" s="156"/>
      <c r="P67" s="264"/>
      <c r="Q67" s="540"/>
    </row>
    <row r="68" spans="1:18" s="45" customFormat="1" ht="18" customHeight="1">
      <c r="A68" s="253">
        <v>5000</v>
      </c>
      <c r="B68" s="254" t="s">
        <v>77</v>
      </c>
      <c r="C68" s="259"/>
      <c r="D68" s="255"/>
      <c r="E68" s="256">
        <f>'5) IN-KIND'!D71</f>
        <v>0</v>
      </c>
      <c r="F68" s="257"/>
      <c r="G68" s="258"/>
      <c r="H68" s="259"/>
      <c r="I68" s="255">
        <f>'5) IN-KIND'!E71</f>
        <v>0</v>
      </c>
      <c r="J68" s="258"/>
      <c r="K68" s="259"/>
      <c r="L68" s="261"/>
      <c r="M68" s="258"/>
      <c r="N68" s="262"/>
      <c r="O68" s="554"/>
      <c r="P68" s="259"/>
      <c r="Q68" s="541"/>
      <c r="R68" s="553"/>
    </row>
    <row r="69" spans="1:18" s="45" customFormat="1" ht="7.5" customHeight="1" thickBot="1">
      <c r="A69" s="130"/>
      <c r="B69" s="131"/>
      <c r="C69" s="140"/>
      <c r="D69" s="174"/>
      <c r="E69" s="188"/>
      <c r="F69" s="194"/>
      <c r="G69" s="213"/>
      <c r="H69" s="551"/>
      <c r="I69" s="174"/>
      <c r="J69" s="160"/>
      <c r="K69" s="322"/>
      <c r="L69" s="164"/>
      <c r="M69" s="219"/>
      <c r="N69" s="169"/>
      <c r="O69" s="552"/>
      <c r="P69" s="264"/>
      <c r="Q69" s="540"/>
      <c r="R69" s="265"/>
    </row>
    <row r="70" spans="1:18" s="45" customFormat="1" ht="18" customHeight="1">
      <c r="A70" s="208">
        <v>8000</v>
      </c>
      <c r="B70" s="209" t="s">
        <v>116</v>
      </c>
      <c r="C70" s="204"/>
      <c r="D70" s="307">
        <f>SUM(D66,D68)</f>
        <v>0</v>
      </c>
      <c r="E70" s="306">
        <f>SUM(E66,E68)</f>
        <v>0</v>
      </c>
      <c r="F70" s="207"/>
      <c r="G70" s="308"/>
      <c r="H70" s="204"/>
      <c r="I70" s="203">
        <f>SUM(I66,I68)</f>
        <v>0</v>
      </c>
      <c r="J70" s="205"/>
      <c r="K70" s="204"/>
      <c r="L70" s="207"/>
      <c r="M70" s="308"/>
      <c r="N70" s="203"/>
      <c r="O70" s="206"/>
      <c r="P70" s="204"/>
      <c r="Q70" s="542"/>
      <c r="R70" s="550"/>
    </row>
    <row r="71" spans="1:17" s="45" customFormat="1" ht="15" customHeight="1">
      <c r="A71" s="132"/>
      <c r="B71" s="133"/>
      <c r="C71" s="143"/>
      <c r="D71" s="175"/>
      <c r="E71" s="189"/>
      <c r="F71" s="195"/>
      <c r="G71" s="214"/>
      <c r="H71" s="142"/>
      <c r="I71" s="175"/>
      <c r="J71" s="192"/>
      <c r="K71" s="323"/>
      <c r="L71" s="165"/>
      <c r="M71" s="220"/>
      <c r="N71" s="170"/>
      <c r="O71" s="157"/>
      <c r="P71" s="134"/>
      <c r="Q71" s="543"/>
    </row>
    <row r="72" spans="1:17" s="24" customFormat="1" ht="18" customHeight="1">
      <c r="A72" s="27"/>
      <c r="D72" s="181"/>
      <c r="E72" s="150"/>
      <c r="F72" s="150"/>
      <c r="G72" s="29"/>
      <c r="H72" s="29"/>
      <c r="I72" s="184"/>
      <c r="J72" s="181"/>
      <c r="K72" s="29"/>
      <c r="L72" s="29"/>
      <c r="M72" s="29"/>
      <c r="N72" s="29"/>
      <c r="O72" s="36"/>
      <c r="Q72" s="544"/>
    </row>
    <row r="73" spans="1:17" s="24" customFormat="1" ht="15" customHeight="1">
      <c r="A73" s="27"/>
      <c r="D73" s="181"/>
      <c r="E73" s="150"/>
      <c r="F73" s="150"/>
      <c r="G73" s="28"/>
      <c r="H73" s="28"/>
      <c r="I73" s="181"/>
      <c r="J73" s="181"/>
      <c r="K73" s="28"/>
      <c r="L73" s="28"/>
      <c r="M73" s="28"/>
      <c r="N73" s="28"/>
      <c r="O73" s="36"/>
      <c r="Q73" s="544"/>
    </row>
    <row r="74" spans="1:17" s="24" customFormat="1" ht="15" customHeight="1">
      <c r="A74" s="27"/>
      <c r="D74" s="181"/>
      <c r="E74" s="150"/>
      <c r="F74" s="150"/>
      <c r="G74" s="28"/>
      <c r="H74" s="28"/>
      <c r="I74" s="181"/>
      <c r="J74" s="181"/>
      <c r="K74" s="28"/>
      <c r="L74" s="28"/>
      <c r="M74" s="28"/>
      <c r="N74" s="28"/>
      <c r="O74" s="36"/>
      <c r="Q74" s="544"/>
    </row>
    <row r="75" spans="1:17" s="24" customFormat="1" ht="15" customHeight="1">
      <c r="A75" s="27"/>
      <c r="D75" s="181"/>
      <c r="E75" s="150"/>
      <c r="F75" s="150"/>
      <c r="G75" s="28"/>
      <c r="H75" s="28"/>
      <c r="I75" s="181"/>
      <c r="J75" s="181"/>
      <c r="K75" s="28"/>
      <c r="L75" s="28"/>
      <c r="M75" s="28"/>
      <c r="N75" s="28"/>
      <c r="O75" s="36"/>
      <c r="Q75" s="544"/>
    </row>
    <row r="76" spans="1:17" s="24" customFormat="1" ht="15" customHeight="1">
      <c r="A76" s="27"/>
      <c r="D76" s="181"/>
      <c r="E76" s="150"/>
      <c r="F76" s="150"/>
      <c r="G76" s="28"/>
      <c r="H76" s="28"/>
      <c r="I76" s="181"/>
      <c r="J76" s="181"/>
      <c r="K76" s="28"/>
      <c r="L76" s="28"/>
      <c r="M76" s="28"/>
      <c r="N76" s="28"/>
      <c r="O76" s="36"/>
      <c r="Q76" s="544"/>
    </row>
    <row r="77" spans="1:17" s="24" customFormat="1" ht="15" customHeight="1">
      <c r="A77" s="27"/>
      <c r="D77" s="181"/>
      <c r="E77" s="150"/>
      <c r="F77" s="150"/>
      <c r="G77" s="28"/>
      <c r="H77" s="28"/>
      <c r="I77" s="181"/>
      <c r="J77" s="181"/>
      <c r="K77" s="28"/>
      <c r="L77" s="28"/>
      <c r="M77" s="28"/>
      <c r="N77" s="28"/>
      <c r="O77" s="36"/>
      <c r="Q77" s="544"/>
    </row>
    <row r="78" spans="1:17" s="23" customFormat="1" ht="15" customHeight="1">
      <c r="A78" s="20"/>
      <c r="D78" s="182"/>
      <c r="E78" s="151"/>
      <c r="F78" s="151"/>
      <c r="G78" s="30"/>
      <c r="H78" s="30"/>
      <c r="I78" s="182"/>
      <c r="J78" s="182"/>
      <c r="K78" s="30"/>
      <c r="L78" s="30"/>
      <c r="M78" s="30"/>
      <c r="N78" s="30"/>
      <c r="O78" s="37"/>
      <c r="Q78" s="545"/>
    </row>
    <row r="79" spans="1:17" s="23" customFormat="1" ht="15" customHeight="1">
      <c r="A79" s="20"/>
      <c r="D79" s="182"/>
      <c r="E79" s="151"/>
      <c r="F79" s="151"/>
      <c r="G79" s="30"/>
      <c r="H79" s="30"/>
      <c r="I79" s="182"/>
      <c r="J79" s="182"/>
      <c r="K79" s="30"/>
      <c r="L79" s="30"/>
      <c r="M79" s="30"/>
      <c r="N79" s="30"/>
      <c r="O79" s="37"/>
      <c r="Q79" s="545"/>
    </row>
    <row r="80" spans="1:17" s="23" customFormat="1" ht="15" customHeight="1">
      <c r="A80" s="20"/>
      <c r="D80" s="182"/>
      <c r="E80" s="151"/>
      <c r="F80" s="151"/>
      <c r="G80" s="30"/>
      <c r="H80" s="30"/>
      <c r="I80" s="182"/>
      <c r="J80" s="182"/>
      <c r="K80" s="30"/>
      <c r="L80" s="30"/>
      <c r="M80" s="30"/>
      <c r="N80" s="30"/>
      <c r="O80" s="37"/>
      <c r="Q80" s="545"/>
    </row>
    <row r="81" spans="1:17" s="23" customFormat="1" ht="15" customHeight="1">
      <c r="A81" s="20"/>
      <c r="D81" s="182"/>
      <c r="E81" s="151"/>
      <c r="F81" s="151"/>
      <c r="G81" s="30"/>
      <c r="H81" s="30"/>
      <c r="I81" s="182"/>
      <c r="J81" s="182"/>
      <c r="K81" s="30"/>
      <c r="L81" s="30"/>
      <c r="M81" s="30"/>
      <c r="N81" s="30"/>
      <c r="O81" s="37"/>
      <c r="Q81" s="545"/>
    </row>
    <row r="82" spans="1:17" s="23" customFormat="1" ht="15" customHeight="1">
      <c r="A82" s="20"/>
      <c r="D82" s="182"/>
      <c r="E82" s="151"/>
      <c r="F82" s="151"/>
      <c r="G82" s="30"/>
      <c r="H82" s="30"/>
      <c r="I82" s="182"/>
      <c r="J82" s="182"/>
      <c r="K82" s="30"/>
      <c r="L82" s="30"/>
      <c r="M82" s="30"/>
      <c r="N82" s="30"/>
      <c r="O82" s="37"/>
      <c r="Q82" s="545"/>
    </row>
    <row r="83" spans="1:17" s="23" customFormat="1" ht="15" customHeight="1">
      <c r="A83" s="20"/>
      <c r="D83" s="182"/>
      <c r="E83" s="151"/>
      <c r="F83" s="151"/>
      <c r="G83" s="30"/>
      <c r="H83" s="30"/>
      <c r="I83" s="182"/>
      <c r="J83" s="182"/>
      <c r="K83" s="30"/>
      <c r="L83" s="30"/>
      <c r="M83" s="30"/>
      <c r="N83" s="30"/>
      <c r="O83" s="37"/>
      <c r="Q83" s="545"/>
    </row>
    <row r="84" spans="1:17" s="23" customFormat="1" ht="15" customHeight="1">
      <c r="A84" s="20"/>
      <c r="D84" s="182"/>
      <c r="E84" s="151"/>
      <c r="F84" s="151"/>
      <c r="G84" s="30"/>
      <c r="H84" s="30"/>
      <c r="I84" s="182"/>
      <c r="J84" s="182"/>
      <c r="K84" s="30"/>
      <c r="L84" s="30"/>
      <c r="M84" s="30"/>
      <c r="N84" s="30"/>
      <c r="O84" s="37"/>
      <c r="Q84" s="545"/>
    </row>
    <row r="85" spans="1:17" s="23" customFormat="1" ht="15" customHeight="1">
      <c r="A85" s="20"/>
      <c r="D85" s="182"/>
      <c r="E85" s="151"/>
      <c r="F85" s="151"/>
      <c r="G85" s="30"/>
      <c r="H85" s="30"/>
      <c r="I85" s="182"/>
      <c r="J85" s="182"/>
      <c r="K85" s="30"/>
      <c r="L85" s="30"/>
      <c r="M85" s="30"/>
      <c r="N85" s="30"/>
      <c r="O85" s="37"/>
      <c r="Q85" s="545"/>
    </row>
    <row r="86" spans="1:17" s="23" customFormat="1" ht="15" customHeight="1">
      <c r="A86" s="20"/>
      <c r="D86" s="182"/>
      <c r="E86" s="151"/>
      <c r="F86" s="151"/>
      <c r="G86" s="30"/>
      <c r="H86" s="30"/>
      <c r="I86" s="182"/>
      <c r="J86" s="182"/>
      <c r="K86" s="30"/>
      <c r="L86" s="30"/>
      <c r="M86" s="30"/>
      <c r="N86" s="30"/>
      <c r="O86" s="37"/>
      <c r="Q86" s="545"/>
    </row>
    <row r="87" spans="1:17" s="23" customFormat="1" ht="15" customHeight="1">
      <c r="A87" s="20"/>
      <c r="D87" s="182"/>
      <c r="E87" s="151"/>
      <c r="F87" s="151"/>
      <c r="G87" s="30"/>
      <c r="H87" s="30"/>
      <c r="I87" s="182"/>
      <c r="J87" s="182"/>
      <c r="K87" s="30"/>
      <c r="L87" s="30"/>
      <c r="M87" s="30"/>
      <c r="N87" s="30"/>
      <c r="O87" s="37"/>
      <c r="Q87" s="545"/>
    </row>
    <row r="88" spans="1:17" s="23" customFormat="1" ht="15" customHeight="1">
      <c r="A88" s="20"/>
      <c r="D88" s="182"/>
      <c r="E88" s="151"/>
      <c r="F88" s="151"/>
      <c r="G88" s="30"/>
      <c r="H88" s="30"/>
      <c r="I88" s="182"/>
      <c r="J88" s="182"/>
      <c r="K88" s="30"/>
      <c r="L88" s="30"/>
      <c r="M88" s="30"/>
      <c r="N88" s="30"/>
      <c r="O88" s="37"/>
      <c r="Q88" s="545"/>
    </row>
    <row r="89" spans="1:17" s="23" customFormat="1" ht="15" customHeight="1">
      <c r="A89" s="20"/>
      <c r="D89" s="182"/>
      <c r="E89" s="151"/>
      <c r="F89" s="151"/>
      <c r="G89" s="30"/>
      <c r="H89" s="30"/>
      <c r="I89" s="182"/>
      <c r="J89" s="182"/>
      <c r="K89" s="30"/>
      <c r="L89" s="30"/>
      <c r="M89" s="30"/>
      <c r="N89" s="30"/>
      <c r="O89" s="37"/>
      <c r="Q89" s="545"/>
    </row>
    <row r="90" spans="1:17" s="23" customFormat="1" ht="15" customHeight="1">
      <c r="A90" s="20"/>
      <c r="D90" s="182"/>
      <c r="E90" s="151"/>
      <c r="F90" s="151"/>
      <c r="G90" s="30"/>
      <c r="H90" s="30"/>
      <c r="I90" s="182"/>
      <c r="J90" s="182"/>
      <c r="K90" s="30"/>
      <c r="L90" s="30"/>
      <c r="M90" s="30"/>
      <c r="N90" s="30"/>
      <c r="O90" s="37"/>
      <c r="Q90" s="545"/>
    </row>
    <row r="91" spans="1:17" s="23" customFormat="1" ht="15" customHeight="1">
      <c r="A91" s="20"/>
      <c r="D91" s="182"/>
      <c r="E91" s="151"/>
      <c r="F91" s="151"/>
      <c r="G91" s="30"/>
      <c r="H91" s="30"/>
      <c r="I91" s="182"/>
      <c r="J91" s="182"/>
      <c r="K91" s="30"/>
      <c r="L91" s="30"/>
      <c r="M91" s="30"/>
      <c r="N91" s="30"/>
      <c r="O91" s="37"/>
      <c r="Q91" s="545"/>
    </row>
    <row r="92" spans="1:17" s="23" customFormat="1" ht="15" customHeight="1">
      <c r="A92" s="20"/>
      <c r="D92" s="182"/>
      <c r="E92" s="151"/>
      <c r="F92" s="151"/>
      <c r="G92" s="30"/>
      <c r="H92" s="30"/>
      <c r="I92" s="182"/>
      <c r="J92" s="182"/>
      <c r="K92" s="30"/>
      <c r="L92" s="30"/>
      <c r="M92" s="30"/>
      <c r="N92" s="30"/>
      <c r="O92" s="37"/>
      <c r="Q92" s="545"/>
    </row>
    <row r="93" spans="1:17" s="23" customFormat="1" ht="15" customHeight="1">
      <c r="A93" s="20"/>
      <c r="D93" s="182"/>
      <c r="E93" s="151"/>
      <c r="F93" s="151"/>
      <c r="G93" s="30"/>
      <c r="H93" s="30"/>
      <c r="I93" s="182"/>
      <c r="J93" s="182"/>
      <c r="K93" s="30"/>
      <c r="L93" s="30"/>
      <c r="M93" s="30"/>
      <c r="N93" s="30"/>
      <c r="O93" s="37"/>
      <c r="Q93" s="545"/>
    </row>
    <row r="94" spans="1:17" s="23" customFormat="1" ht="15" customHeight="1">
      <c r="A94" s="20"/>
      <c r="D94" s="182"/>
      <c r="E94" s="151"/>
      <c r="F94" s="151"/>
      <c r="G94" s="30"/>
      <c r="H94" s="30"/>
      <c r="I94" s="182"/>
      <c r="J94" s="182"/>
      <c r="K94" s="30"/>
      <c r="L94" s="30"/>
      <c r="M94" s="30"/>
      <c r="N94" s="30"/>
      <c r="O94" s="37"/>
      <c r="Q94" s="545"/>
    </row>
    <row r="95" spans="1:17" s="23" customFormat="1" ht="15" customHeight="1">
      <c r="A95" s="20"/>
      <c r="D95" s="182"/>
      <c r="E95" s="151"/>
      <c r="F95" s="151"/>
      <c r="G95" s="30"/>
      <c r="H95" s="30"/>
      <c r="I95" s="182"/>
      <c r="J95" s="182"/>
      <c r="K95" s="30"/>
      <c r="L95" s="30"/>
      <c r="M95" s="30"/>
      <c r="N95" s="30"/>
      <c r="O95" s="37"/>
      <c r="Q95" s="545"/>
    </row>
    <row r="96" spans="1:17" s="23" customFormat="1" ht="15" customHeight="1">
      <c r="A96" s="20"/>
      <c r="D96" s="182"/>
      <c r="E96" s="151"/>
      <c r="F96" s="151"/>
      <c r="G96" s="30"/>
      <c r="H96" s="30"/>
      <c r="I96" s="182"/>
      <c r="J96" s="182"/>
      <c r="K96" s="30"/>
      <c r="L96" s="30"/>
      <c r="M96" s="30"/>
      <c r="N96" s="30"/>
      <c r="O96" s="37"/>
      <c r="Q96" s="545"/>
    </row>
    <row r="97" spans="1:17" s="23" customFormat="1" ht="15" customHeight="1">
      <c r="A97" s="20"/>
      <c r="D97" s="182"/>
      <c r="E97" s="151"/>
      <c r="F97" s="151"/>
      <c r="G97" s="30"/>
      <c r="H97" s="30"/>
      <c r="I97" s="182"/>
      <c r="J97" s="182"/>
      <c r="K97" s="30"/>
      <c r="L97" s="30"/>
      <c r="M97" s="30"/>
      <c r="N97" s="30"/>
      <c r="O97" s="37"/>
      <c r="Q97" s="545"/>
    </row>
    <row r="98" spans="1:17" s="23" customFormat="1" ht="15" customHeight="1">
      <c r="A98" s="20"/>
      <c r="D98" s="182"/>
      <c r="E98" s="151"/>
      <c r="F98" s="151"/>
      <c r="G98" s="30"/>
      <c r="H98" s="30"/>
      <c r="I98" s="182"/>
      <c r="J98" s="182"/>
      <c r="K98" s="30"/>
      <c r="L98" s="30"/>
      <c r="M98" s="30"/>
      <c r="N98" s="30"/>
      <c r="O98" s="37"/>
      <c r="Q98" s="545"/>
    </row>
    <row r="99" spans="2:29" ht="15" customHeight="1">
      <c r="B99" s="8"/>
      <c r="C99" s="8"/>
      <c r="D99" s="14"/>
      <c r="E99" s="152"/>
      <c r="F99" s="152"/>
      <c r="G99" s="9"/>
      <c r="H99" s="9"/>
      <c r="I99" s="14"/>
      <c r="J99" s="14"/>
      <c r="K99" s="9"/>
      <c r="L99" s="9"/>
      <c r="M99" s="9"/>
      <c r="N99" s="9"/>
      <c r="O99" s="38"/>
      <c r="P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2:29" ht="15" customHeight="1">
      <c r="B100" s="8"/>
      <c r="C100" s="8"/>
      <c r="D100" s="14"/>
      <c r="E100" s="152"/>
      <c r="F100" s="152"/>
      <c r="G100" s="9"/>
      <c r="H100" s="9"/>
      <c r="I100" s="14"/>
      <c r="J100" s="14"/>
      <c r="K100" s="9"/>
      <c r="L100" s="9"/>
      <c r="M100" s="9"/>
      <c r="N100" s="9"/>
      <c r="O100" s="38"/>
      <c r="P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2:29" ht="15" customHeight="1">
      <c r="B101" s="8"/>
      <c r="C101" s="8"/>
      <c r="D101" s="14"/>
      <c r="E101" s="152"/>
      <c r="F101" s="152"/>
      <c r="G101" s="9"/>
      <c r="H101" s="9"/>
      <c r="I101" s="14"/>
      <c r="J101" s="14"/>
      <c r="K101" s="9"/>
      <c r="L101" s="9"/>
      <c r="M101" s="9"/>
      <c r="N101" s="9"/>
      <c r="O101" s="38"/>
      <c r="P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2:29" ht="15" customHeight="1">
      <c r="B102" s="8"/>
      <c r="C102" s="8"/>
      <c r="D102" s="14"/>
      <c r="E102" s="152"/>
      <c r="F102" s="152"/>
      <c r="G102" s="9"/>
      <c r="H102" s="9"/>
      <c r="I102" s="14"/>
      <c r="J102" s="14"/>
      <c r="K102" s="9"/>
      <c r="L102" s="9"/>
      <c r="M102" s="9"/>
      <c r="N102" s="9"/>
      <c r="O102" s="38"/>
      <c r="P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2:29" ht="15" customHeight="1">
      <c r="B103" s="8"/>
      <c r="C103" s="8"/>
      <c r="D103" s="14"/>
      <c r="E103" s="152"/>
      <c r="F103" s="152"/>
      <c r="G103" s="9"/>
      <c r="H103" s="9"/>
      <c r="I103" s="14"/>
      <c r="J103" s="14"/>
      <c r="K103" s="9"/>
      <c r="L103" s="9"/>
      <c r="M103" s="9"/>
      <c r="N103" s="9"/>
      <c r="O103" s="38"/>
      <c r="P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2:29" ht="15" customHeight="1">
      <c r="B104" s="8"/>
      <c r="C104" s="8"/>
      <c r="D104" s="14"/>
      <c r="E104" s="152"/>
      <c r="F104" s="152"/>
      <c r="G104" s="9"/>
      <c r="H104" s="9"/>
      <c r="I104" s="14"/>
      <c r="J104" s="14"/>
      <c r="K104" s="9"/>
      <c r="L104" s="9"/>
      <c r="M104" s="9"/>
      <c r="N104" s="9"/>
      <c r="O104" s="38"/>
      <c r="P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2:29" ht="15" customHeight="1">
      <c r="B105" s="8"/>
      <c r="C105" s="8"/>
      <c r="D105" s="14"/>
      <c r="E105" s="152"/>
      <c r="F105" s="152"/>
      <c r="G105" s="9"/>
      <c r="H105" s="9"/>
      <c r="I105" s="14"/>
      <c r="J105" s="14"/>
      <c r="K105" s="9"/>
      <c r="L105" s="9"/>
      <c r="M105" s="9"/>
      <c r="N105" s="9"/>
      <c r="O105" s="38"/>
      <c r="P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2:29" ht="15" customHeight="1">
      <c r="B106" s="8"/>
      <c r="C106" s="8"/>
      <c r="D106" s="14"/>
      <c r="E106" s="152"/>
      <c r="F106" s="152"/>
      <c r="G106" s="9"/>
      <c r="H106" s="9"/>
      <c r="I106" s="14"/>
      <c r="J106" s="14"/>
      <c r="K106" s="9"/>
      <c r="L106" s="9"/>
      <c r="M106" s="9"/>
      <c r="N106" s="9"/>
      <c r="O106" s="38"/>
      <c r="P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2:29" ht="15" customHeight="1">
      <c r="B107" s="8"/>
      <c r="C107" s="8"/>
      <c r="D107" s="14"/>
      <c r="E107" s="152"/>
      <c r="F107" s="152"/>
      <c r="G107" s="9"/>
      <c r="H107" s="9"/>
      <c r="I107" s="14"/>
      <c r="J107" s="14"/>
      <c r="K107" s="9"/>
      <c r="L107" s="9"/>
      <c r="M107" s="9"/>
      <c r="N107" s="9"/>
      <c r="O107" s="38"/>
      <c r="P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2:29" ht="15" customHeight="1">
      <c r="B108" s="8"/>
      <c r="C108" s="8"/>
      <c r="D108" s="14"/>
      <c r="E108" s="152"/>
      <c r="F108" s="152"/>
      <c r="G108" s="9"/>
      <c r="H108" s="9"/>
      <c r="I108" s="14"/>
      <c r="J108" s="14"/>
      <c r="K108" s="9"/>
      <c r="L108" s="9"/>
      <c r="M108" s="9"/>
      <c r="N108" s="9"/>
      <c r="O108" s="38"/>
      <c r="P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2:29" ht="15" customHeight="1">
      <c r="B109" s="8"/>
      <c r="C109" s="8"/>
      <c r="D109" s="14"/>
      <c r="E109" s="152"/>
      <c r="F109" s="152"/>
      <c r="G109" s="9"/>
      <c r="H109" s="9"/>
      <c r="I109" s="14"/>
      <c r="J109" s="14"/>
      <c r="K109" s="9"/>
      <c r="L109" s="9"/>
      <c r="M109" s="9"/>
      <c r="N109" s="9"/>
      <c r="O109" s="38"/>
      <c r="P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2:29" ht="15" customHeight="1">
      <c r="B110" s="8"/>
      <c r="C110" s="8"/>
      <c r="D110" s="14"/>
      <c r="E110" s="152"/>
      <c r="F110" s="152"/>
      <c r="G110" s="9"/>
      <c r="H110" s="9"/>
      <c r="I110" s="14"/>
      <c r="J110" s="14"/>
      <c r="K110" s="9"/>
      <c r="L110" s="9"/>
      <c r="M110" s="9"/>
      <c r="N110" s="9"/>
      <c r="O110" s="38"/>
      <c r="P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2:29" ht="15" customHeight="1">
      <c r="B111" s="8"/>
      <c r="C111" s="8"/>
      <c r="D111" s="14"/>
      <c r="E111" s="152"/>
      <c r="F111" s="152"/>
      <c r="G111" s="9"/>
      <c r="H111" s="9"/>
      <c r="I111" s="14"/>
      <c r="J111" s="14"/>
      <c r="K111" s="9"/>
      <c r="L111" s="9"/>
      <c r="M111" s="9"/>
      <c r="N111" s="9"/>
      <c r="O111" s="38"/>
      <c r="P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2:29" ht="15" customHeight="1">
      <c r="B112" s="8"/>
      <c r="C112" s="8"/>
      <c r="D112" s="14"/>
      <c r="E112" s="152"/>
      <c r="F112" s="152"/>
      <c r="G112" s="9"/>
      <c r="H112" s="9"/>
      <c r="I112" s="14"/>
      <c r="J112" s="14"/>
      <c r="K112" s="9"/>
      <c r="L112" s="9"/>
      <c r="M112" s="9"/>
      <c r="N112" s="9"/>
      <c r="O112" s="38"/>
      <c r="P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2:29" ht="15" customHeight="1">
      <c r="B113" s="8"/>
      <c r="C113" s="8"/>
      <c r="D113" s="14"/>
      <c r="E113" s="152"/>
      <c r="F113" s="152"/>
      <c r="G113" s="9"/>
      <c r="H113" s="9"/>
      <c r="I113" s="14"/>
      <c r="J113" s="14"/>
      <c r="K113" s="9"/>
      <c r="L113" s="9"/>
      <c r="M113" s="9"/>
      <c r="N113" s="9"/>
      <c r="O113" s="38"/>
      <c r="P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2:29" ht="15" customHeight="1">
      <c r="B114" s="8"/>
      <c r="C114" s="8"/>
      <c r="D114" s="14"/>
      <c r="E114" s="152"/>
      <c r="F114" s="152"/>
      <c r="G114" s="9"/>
      <c r="H114" s="9"/>
      <c r="I114" s="14"/>
      <c r="J114" s="14"/>
      <c r="K114" s="9"/>
      <c r="L114" s="9"/>
      <c r="M114" s="9"/>
      <c r="N114" s="9"/>
      <c r="O114" s="38"/>
      <c r="P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2:29" ht="15" customHeight="1">
      <c r="B115" s="8"/>
      <c r="C115" s="8"/>
      <c r="D115" s="14"/>
      <c r="E115" s="152"/>
      <c r="F115" s="152"/>
      <c r="G115" s="9"/>
      <c r="H115" s="9"/>
      <c r="I115" s="14"/>
      <c r="J115" s="14"/>
      <c r="K115" s="9"/>
      <c r="L115" s="9"/>
      <c r="M115" s="9"/>
      <c r="N115" s="9"/>
      <c r="O115" s="38"/>
      <c r="P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2:29" ht="15" customHeight="1">
      <c r="B116" s="8"/>
      <c r="C116" s="8"/>
      <c r="D116" s="14"/>
      <c r="E116" s="152"/>
      <c r="F116" s="152"/>
      <c r="G116" s="9"/>
      <c r="H116" s="9"/>
      <c r="I116" s="14"/>
      <c r="J116" s="14"/>
      <c r="K116" s="9"/>
      <c r="L116" s="9"/>
      <c r="M116" s="9"/>
      <c r="N116" s="9"/>
      <c r="O116" s="38"/>
      <c r="P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2:29" ht="15" customHeight="1">
      <c r="B117" s="8"/>
      <c r="C117" s="8"/>
      <c r="D117" s="14"/>
      <c r="E117" s="152"/>
      <c r="F117" s="152"/>
      <c r="G117" s="9"/>
      <c r="H117" s="9"/>
      <c r="I117" s="14"/>
      <c r="J117" s="14"/>
      <c r="K117" s="9"/>
      <c r="L117" s="9"/>
      <c r="M117" s="9"/>
      <c r="N117" s="9"/>
      <c r="O117" s="38"/>
      <c r="P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2:29" ht="15" customHeight="1">
      <c r="B118" s="8"/>
      <c r="C118" s="8"/>
      <c r="D118" s="14"/>
      <c r="E118" s="152"/>
      <c r="F118" s="152"/>
      <c r="G118" s="9"/>
      <c r="H118" s="9"/>
      <c r="I118" s="14"/>
      <c r="J118" s="14"/>
      <c r="K118" s="9"/>
      <c r="L118" s="9"/>
      <c r="M118" s="9"/>
      <c r="N118" s="9"/>
      <c r="O118" s="38"/>
      <c r="P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2:29" ht="15" customHeight="1">
      <c r="B119" s="8"/>
      <c r="C119" s="8"/>
      <c r="D119" s="14"/>
      <c r="E119" s="152"/>
      <c r="F119" s="152"/>
      <c r="G119" s="9"/>
      <c r="H119" s="9"/>
      <c r="I119" s="14"/>
      <c r="J119" s="14"/>
      <c r="K119" s="9"/>
      <c r="L119" s="9"/>
      <c r="M119" s="9"/>
      <c r="N119" s="9"/>
      <c r="O119" s="38"/>
      <c r="P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2:29" ht="15" customHeight="1">
      <c r="B120" s="8"/>
      <c r="C120" s="8"/>
      <c r="D120" s="14"/>
      <c r="E120" s="152"/>
      <c r="F120" s="152"/>
      <c r="G120" s="9"/>
      <c r="H120" s="9"/>
      <c r="I120" s="14"/>
      <c r="J120" s="14"/>
      <c r="K120" s="9"/>
      <c r="L120" s="9"/>
      <c r="M120" s="9"/>
      <c r="N120" s="9"/>
      <c r="O120" s="38"/>
      <c r="P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2:29" ht="15" customHeight="1">
      <c r="B121" s="8"/>
      <c r="C121" s="8"/>
      <c r="D121" s="14"/>
      <c r="E121" s="152"/>
      <c r="F121" s="152"/>
      <c r="G121" s="9"/>
      <c r="H121" s="9"/>
      <c r="I121" s="14"/>
      <c r="J121" s="14"/>
      <c r="K121" s="9"/>
      <c r="L121" s="9"/>
      <c r="M121" s="9"/>
      <c r="N121" s="9"/>
      <c r="O121" s="38"/>
      <c r="P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2:29" ht="15" customHeight="1">
      <c r="B122" s="8"/>
      <c r="C122" s="8"/>
      <c r="D122" s="14"/>
      <c r="E122" s="152"/>
      <c r="F122" s="152"/>
      <c r="G122" s="9"/>
      <c r="H122" s="9"/>
      <c r="I122" s="14"/>
      <c r="J122" s="14"/>
      <c r="K122" s="9"/>
      <c r="L122" s="9"/>
      <c r="M122" s="9"/>
      <c r="N122" s="9"/>
      <c r="O122" s="38"/>
      <c r="P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2:29" ht="15" customHeight="1">
      <c r="B123" s="8"/>
      <c r="C123" s="8"/>
      <c r="D123" s="14"/>
      <c r="E123" s="152"/>
      <c r="F123" s="152"/>
      <c r="G123" s="9"/>
      <c r="H123" s="9"/>
      <c r="I123" s="14"/>
      <c r="J123" s="14"/>
      <c r="K123" s="9"/>
      <c r="L123" s="9"/>
      <c r="M123" s="9"/>
      <c r="N123" s="9"/>
      <c r="O123" s="38"/>
      <c r="P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2:29" ht="15" customHeight="1">
      <c r="B124" s="8"/>
      <c r="C124" s="8"/>
      <c r="D124" s="14"/>
      <c r="E124" s="152"/>
      <c r="F124" s="152"/>
      <c r="G124" s="9"/>
      <c r="H124" s="9"/>
      <c r="I124" s="14"/>
      <c r="J124" s="14"/>
      <c r="K124" s="9"/>
      <c r="L124" s="9"/>
      <c r="M124" s="9"/>
      <c r="N124" s="9"/>
      <c r="O124" s="38"/>
      <c r="P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2:29" ht="15" customHeight="1">
      <c r="B125" s="8"/>
      <c r="C125" s="8"/>
      <c r="D125" s="14"/>
      <c r="E125" s="152"/>
      <c r="F125" s="152"/>
      <c r="G125" s="9"/>
      <c r="H125" s="9"/>
      <c r="I125" s="14"/>
      <c r="J125" s="14"/>
      <c r="K125" s="9"/>
      <c r="L125" s="9"/>
      <c r="M125" s="9"/>
      <c r="N125" s="9"/>
      <c r="O125" s="38"/>
      <c r="P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2:29" ht="15" customHeight="1">
      <c r="B126" s="8"/>
      <c r="C126" s="8"/>
      <c r="D126" s="14"/>
      <c r="E126" s="152"/>
      <c r="F126" s="152"/>
      <c r="G126" s="9"/>
      <c r="H126" s="9"/>
      <c r="I126" s="14"/>
      <c r="J126" s="14"/>
      <c r="K126" s="9"/>
      <c r="L126" s="9"/>
      <c r="M126" s="9"/>
      <c r="N126" s="9"/>
      <c r="O126" s="38"/>
      <c r="P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2:29" ht="15" customHeight="1">
      <c r="B127" s="8"/>
      <c r="C127" s="8"/>
      <c r="D127" s="14"/>
      <c r="E127" s="152"/>
      <c r="F127" s="152"/>
      <c r="G127" s="18"/>
      <c r="H127" s="18"/>
      <c r="I127" s="14"/>
      <c r="J127" s="14"/>
      <c r="K127" s="18"/>
      <c r="L127" s="18"/>
      <c r="M127" s="18"/>
      <c r="N127" s="18"/>
      <c r="O127" s="38"/>
      <c r="P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2:29" ht="15" customHeight="1">
      <c r="B128" s="8"/>
      <c r="C128" s="8"/>
      <c r="D128" s="14"/>
      <c r="E128" s="152"/>
      <c r="F128" s="152"/>
      <c r="G128" s="18"/>
      <c r="H128" s="18"/>
      <c r="I128" s="14"/>
      <c r="J128" s="14"/>
      <c r="K128" s="18"/>
      <c r="L128" s="18"/>
      <c r="M128" s="18"/>
      <c r="N128" s="18"/>
      <c r="O128" s="38"/>
      <c r="P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2:29" ht="15">
      <c r="B129" s="8"/>
      <c r="C129" s="8"/>
      <c r="D129" s="14"/>
      <c r="E129" s="152"/>
      <c r="F129" s="152"/>
      <c r="G129" s="18"/>
      <c r="H129" s="18"/>
      <c r="I129" s="14"/>
      <c r="J129" s="14"/>
      <c r="K129" s="18"/>
      <c r="L129" s="18"/>
      <c r="M129" s="18"/>
      <c r="N129" s="18"/>
      <c r="O129" s="38"/>
      <c r="P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2:29" ht="15">
      <c r="B130" s="8"/>
      <c r="C130" s="8"/>
      <c r="D130" s="14"/>
      <c r="E130" s="152"/>
      <c r="F130" s="152"/>
      <c r="G130" s="18"/>
      <c r="H130" s="18"/>
      <c r="I130" s="14"/>
      <c r="J130" s="14"/>
      <c r="K130" s="18"/>
      <c r="L130" s="18"/>
      <c r="M130" s="18"/>
      <c r="N130" s="18"/>
      <c r="O130" s="38"/>
      <c r="P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2:29" ht="15">
      <c r="B131" s="8"/>
      <c r="C131" s="8"/>
      <c r="D131" s="14"/>
      <c r="E131" s="152"/>
      <c r="F131" s="152"/>
      <c r="G131" s="18"/>
      <c r="H131" s="18"/>
      <c r="I131" s="14"/>
      <c r="J131" s="14"/>
      <c r="K131" s="18"/>
      <c r="L131" s="18"/>
      <c r="M131" s="18"/>
      <c r="N131" s="18"/>
      <c r="O131" s="38"/>
      <c r="P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2:29" ht="15">
      <c r="B132" s="8"/>
      <c r="C132" s="8"/>
      <c r="D132" s="14"/>
      <c r="E132" s="152"/>
      <c r="F132" s="152"/>
      <c r="G132" s="18"/>
      <c r="H132" s="18"/>
      <c r="I132" s="14"/>
      <c r="J132" s="14"/>
      <c r="K132" s="18"/>
      <c r="L132" s="18"/>
      <c r="M132" s="18"/>
      <c r="N132" s="18"/>
      <c r="O132" s="38"/>
      <c r="P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2:29" ht="15">
      <c r="B133" s="8"/>
      <c r="C133" s="8"/>
      <c r="D133" s="14"/>
      <c r="E133" s="152"/>
      <c r="F133" s="152"/>
      <c r="G133" s="18"/>
      <c r="H133" s="18"/>
      <c r="I133" s="14"/>
      <c r="J133" s="14"/>
      <c r="K133" s="18"/>
      <c r="L133" s="18"/>
      <c r="M133" s="18"/>
      <c r="N133" s="18"/>
      <c r="O133" s="38"/>
      <c r="P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2:29" ht="15">
      <c r="B134" s="8"/>
      <c r="C134" s="8"/>
      <c r="D134" s="14"/>
      <c r="E134" s="152"/>
      <c r="F134" s="152"/>
      <c r="G134" s="18"/>
      <c r="H134" s="18"/>
      <c r="I134" s="14"/>
      <c r="J134" s="14"/>
      <c r="K134" s="18"/>
      <c r="L134" s="18"/>
      <c r="M134" s="18"/>
      <c r="N134" s="18"/>
      <c r="O134" s="38"/>
      <c r="P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</sheetData>
  <sheetProtection selectLockedCells="1" selectUnlockedCells="1"/>
  <mergeCells count="18">
    <mergeCell ref="A1:Q1"/>
    <mergeCell ref="A3:B3"/>
    <mergeCell ref="A18:A20"/>
    <mergeCell ref="Q18:Q20"/>
    <mergeCell ref="B18:B20"/>
    <mergeCell ref="F19:F20"/>
    <mergeCell ref="L19:L20"/>
    <mergeCell ref="M19:M20"/>
    <mergeCell ref="D19:D20"/>
    <mergeCell ref="E19:E20"/>
    <mergeCell ref="I19:I20"/>
    <mergeCell ref="N19:N20"/>
    <mergeCell ref="O19:O20"/>
    <mergeCell ref="G19:G20"/>
    <mergeCell ref="D18:G18"/>
    <mergeCell ref="J19:J20"/>
    <mergeCell ref="K19:K20"/>
    <mergeCell ref="I18:O18"/>
  </mergeCells>
  <printOptions/>
  <pageMargins left="0.31496062992126" right="0.31496062992126" top="0.511811023622047" bottom="0.31496062992126" header="0.511811023622047" footer="0.511811023622047"/>
  <pageSetup fitToHeight="0" fitToWidth="1" horizontalDpi="600" verticalDpi="600" orientation="landscape" scale="74" r:id="rId1"/>
  <ignoredErrors>
    <ignoredError sqref="Q65 A16 A4 A6 A8 A10 A12 A14 Q27:Q33 Q37:Q43 Q48:Q54 Q59:Q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zoomScale="140" zoomScaleNormal="140" zoomScalePageLayoutView="0" workbookViewId="0" topLeftCell="A1">
      <selection activeCell="A2" sqref="A2"/>
    </sheetView>
  </sheetViews>
  <sheetFormatPr defaultColWidth="9.140625" defaultRowHeight="12.75"/>
  <cols>
    <col min="1" max="1" width="7.140625" style="1" customWidth="1"/>
    <col min="2" max="2" width="35.7109375" style="1" customWidth="1"/>
    <col min="3" max="3" width="1.7109375" style="13" customWidth="1"/>
    <col min="4" max="4" width="14.28125" style="15" customWidth="1"/>
    <col min="5" max="6" width="14.28125" style="12" customWidth="1"/>
    <col min="7" max="7" width="8.57421875" style="382" customWidth="1"/>
    <col min="8" max="8" width="1.7109375" style="17" customWidth="1"/>
    <col min="9" max="9" width="14.28125" style="359" customWidth="1"/>
    <col min="10" max="10" width="8.7109375" style="1" customWidth="1"/>
    <col min="11" max="11" width="7.140625" style="1" customWidth="1"/>
    <col min="12" max="12" width="14.28125" style="356" customWidth="1"/>
    <col min="13" max="13" width="8.57421875" style="1" customWidth="1"/>
    <col min="14" max="14" width="14.28125" style="338" customWidth="1"/>
    <col min="15" max="15" width="8.57421875" style="1" customWidth="1"/>
    <col min="16" max="16" width="1.421875" style="1" customWidth="1"/>
    <col min="17" max="17" width="7.140625" style="512" customWidth="1"/>
    <col min="18" max="18" width="1.421875" style="1" customWidth="1"/>
    <col min="19" max="16384" width="9.140625" style="1" customWidth="1"/>
  </cols>
  <sheetData>
    <row r="1" spans="1:18" s="92" customFormat="1" ht="33.75">
      <c r="A1" s="589" t="s">
        <v>47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/>
      <c r="R1" s="91"/>
    </row>
    <row r="2" spans="1:17" s="96" customFormat="1" ht="15" customHeight="1">
      <c r="A2" s="93"/>
      <c r="B2" s="45"/>
      <c r="C2" s="45"/>
      <c r="D2" s="177"/>
      <c r="E2" s="329"/>
      <c r="F2" s="329"/>
      <c r="G2" s="367"/>
      <c r="H2" s="94"/>
      <c r="I2" s="176"/>
      <c r="J2" s="183"/>
      <c r="K2" s="94"/>
      <c r="L2" s="183"/>
      <c r="M2" s="94"/>
      <c r="N2" s="329"/>
      <c r="O2" s="95"/>
      <c r="Q2" s="530"/>
    </row>
    <row r="3" spans="1:17" s="45" customFormat="1" ht="15" customHeight="1">
      <c r="A3" s="592" t="s">
        <v>65</v>
      </c>
      <c r="B3" s="592"/>
      <c r="C3" s="97"/>
      <c r="D3" s="176"/>
      <c r="E3" s="226"/>
      <c r="F3" s="226"/>
      <c r="G3" s="368"/>
      <c r="H3" s="98"/>
      <c r="I3" s="176"/>
      <c r="J3" s="176"/>
      <c r="K3" s="98"/>
      <c r="L3" s="176"/>
      <c r="M3" s="98"/>
      <c r="N3" s="226"/>
      <c r="O3" s="99"/>
      <c r="P3" s="98"/>
      <c r="Q3" s="513"/>
    </row>
    <row r="4" spans="1:17" s="45" customFormat="1" ht="15" customHeight="1">
      <c r="A4" s="100" t="s">
        <v>37</v>
      </c>
      <c r="B4" s="101" t="s">
        <v>70</v>
      </c>
      <c r="C4" s="101"/>
      <c r="D4" s="176"/>
      <c r="E4" s="226"/>
      <c r="F4" s="226"/>
      <c r="G4" s="368"/>
      <c r="H4" s="98"/>
      <c r="I4" s="176"/>
      <c r="J4" s="176"/>
      <c r="K4" s="98"/>
      <c r="L4" s="176"/>
      <c r="M4" s="98"/>
      <c r="N4" s="226"/>
      <c r="O4" s="99"/>
      <c r="P4" s="98"/>
      <c r="Q4" s="513"/>
    </row>
    <row r="5" spans="1:17" s="45" customFormat="1" ht="6" customHeight="1">
      <c r="A5" s="100"/>
      <c r="B5" s="101"/>
      <c r="C5" s="101"/>
      <c r="D5" s="176"/>
      <c r="E5" s="226"/>
      <c r="F5" s="226"/>
      <c r="G5" s="368"/>
      <c r="H5" s="98"/>
      <c r="I5" s="176"/>
      <c r="J5" s="176"/>
      <c r="K5" s="98"/>
      <c r="L5" s="176"/>
      <c r="M5" s="98"/>
      <c r="N5" s="226"/>
      <c r="O5" s="99"/>
      <c r="P5" s="98"/>
      <c r="Q5" s="513"/>
    </row>
    <row r="6" spans="1:17" s="45" customFormat="1" ht="15" customHeight="1">
      <c r="A6" s="102" t="s">
        <v>38</v>
      </c>
      <c r="B6" s="103" t="s">
        <v>109</v>
      </c>
      <c r="C6" s="103"/>
      <c r="D6" s="176"/>
      <c r="E6" s="226"/>
      <c r="F6" s="226"/>
      <c r="G6" s="369"/>
      <c r="H6" s="104"/>
      <c r="I6" s="176"/>
      <c r="J6" s="178"/>
      <c r="K6" s="104"/>
      <c r="L6" s="176"/>
      <c r="M6" s="104"/>
      <c r="N6" s="226"/>
      <c r="O6" s="99"/>
      <c r="P6" s="104"/>
      <c r="Q6" s="513"/>
    </row>
    <row r="7" spans="1:17" s="45" customFormat="1" ht="6" customHeight="1">
      <c r="A7" s="102"/>
      <c r="B7" s="103"/>
      <c r="C7" s="103"/>
      <c r="D7" s="176"/>
      <c r="E7" s="226"/>
      <c r="F7" s="226"/>
      <c r="G7" s="369"/>
      <c r="H7" s="104"/>
      <c r="I7" s="176"/>
      <c r="J7" s="178"/>
      <c r="K7" s="104"/>
      <c r="L7" s="176"/>
      <c r="M7" s="104"/>
      <c r="N7" s="226"/>
      <c r="O7" s="99"/>
      <c r="P7" s="104"/>
      <c r="Q7" s="513"/>
    </row>
    <row r="8" spans="1:17" s="45" customFormat="1" ht="15" customHeight="1">
      <c r="A8" s="102" t="s">
        <v>62</v>
      </c>
      <c r="B8" s="103" t="s">
        <v>120</v>
      </c>
      <c r="C8" s="103"/>
      <c r="D8" s="176"/>
      <c r="E8" s="226"/>
      <c r="F8" s="226"/>
      <c r="G8" s="368"/>
      <c r="H8" s="98"/>
      <c r="I8" s="176"/>
      <c r="J8" s="176"/>
      <c r="K8" s="98"/>
      <c r="L8" s="176"/>
      <c r="M8" s="98"/>
      <c r="N8" s="226"/>
      <c r="O8" s="99"/>
      <c r="P8" s="98"/>
      <c r="Q8" s="513"/>
    </row>
    <row r="9" spans="1:17" s="45" customFormat="1" ht="6" customHeight="1">
      <c r="A9" s="104"/>
      <c r="B9" s="105"/>
      <c r="C9" s="105"/>
      <c r="D9" s="176"/>
      <c r="E9" s="226"/>
      <c r="F9" s="226"/>
      <c r="G9" s="368"/>
      <c r="H9" s="98"/>
      <c r="I9" s="176"/>
      <c r="J9" s="176"/>
      <c r="K9" s="98"/>
      <c r="L9" s="176"/>
      <c r="M9" s="98"/>
      <c r="N9" s="226"/>
      <c r="O9" s="99"/>
      <c r="P9" s="98"/>
      <c r="Q9" s="513"/>
    </row>
    <row r="10" spans="1:17" s="45" customFormat="1" ht="15.75">
      <c r="A10" s="102" t="s">
        <v>72</v>
      </c>
      <c r="B10" s="103" t="s">
        <v>121</v>
      </c>
      <c r="C10" s="103"/>
      <c r="D10" s="176"/>
      <c r="E10" s="226"/>
      <c r="F10" s="226"/>
      <c r="G10" s="370"/>
      <c r="H10" s="106"/>
      <c r="I10" s="176"/>
      <c r="J10" s="176"/>
      <c r="K10" s="106"/>
      <c r="L10" s="176"/>
      <c r="M10" s="106"/>
      <c r="N10" s="226"/>
      <c r="O10" s="99"/>
      <c r="Q10" s="530"/>
    </row>
    <row r="11" spans="1:17" s="45" customFormat="1" ht="6" customHeight="1">
      <c r="A11" s="102"/>
      <c r="B11" s="105"/>
      <c r="C11" s="105"/>
      <c r="D11" s="176"/>
      <c r="E11" s="226"/>
      <c r="F11" s="226"/>
      <c r="G11" s="369"/>
      <c r="H11" s="104"/>
      <c r="I11" s="176"/>
      <c r="J11" s="178"/>
      <c r="K11" s="104"/>
      <c r="L11" s="176"/>
      <c r="M11" s="104"/>
      <c r="N11" s="226"/>
      <c r="O11" s="99"/>
      <c r="P11" s="104"/>
      <c r="Q11" s="513"/>
    </row>
    <row r="12" spans="1:17" s="45" customFormat="1" ht="15" customHeight="1">
      <c r="A12" s="102" t="s">
        <v>73</v>
      </c>
      <c r="B12" s="107" t="s">
        <v>125</v>
      </c>
      <c r="C12" s="107"/>
      <c r="D12" s="346"/>
      <c r="E12" s="330"/>
      <c r="F12" s="330"/>
      <c r="G12" s="371"/>
      <c r="H12" s="108"/>
      <c r="I12" s="346"/>
      <c r="J12" s="179"/>
      <c r="K12" s="108"/>
      <c r="L12" s="346"/>
      <c r="M12" s="108"/>
      <c r="N12" s="330"/>
      <c r="O12" s="99"/>
      <c r="P12" s="108"/>
      <c r="Q12" s="513"/>
    </row>
    <row r="13" spans="1:17" s="45" customFormat="1" ht="6" customHeight="1">
      <c r="A13" s="102"/>
      <c r="B13" s="107"/>
      <c r="C13" s="107"/>
      <c r="D13" s="346"/>
      <c r="E13" s="330"/>
      <c r="F13" s="330"/>
      <c r="G13" s="371"/>
      <c r="H13" s="108"/>
      <c r="I13" s="346"/>
      <c r="J13" s="179"/>
      <c r="K13" s="108"/>
      <c r="L13" s="346"/>
      <c r="M13" s="108"/>
      <c r="N13" s="330"/>
      <c r="O13" s="99"/>
      <c r="P13" s="108"/>
      <c r="Q13" s="513"/>
    </row>
    <row r="14" spans="1:17" s="45" customFormat="1" ht="15" customHeight="1">
      <c r="A14" s="102" t="s">
        <v>75</v>
      </c>
      <c r="B14" s="107" t="s">
        <v>126</v>
      </c>
      <c r="C14" s="107"/>
      <c r="D14" s="346"/>
      <c r="E14" s="330"/>
      <c r="F14" s="330"/>
      <c r="G14" s="371"/>
      <c r="H14" s="108"/>
      <c r="I14" s="346"/>
      <c r="J14" s="179"/>
      <c r="K14" s="108"/>
      <c r="L14" s="346"/>
      <c r="M14" s="108"/>
      <c r="N14" s="330"/>
      <c r="O14" s="99"/>
      <c r="P14" s="108"/>
      <c r="Q14" s="513"/>
    </row>
    <row r="15" spans="1:17" s="45" customFormat="1" ht="6" customHeight="1">
      <c r="A15" s="102"/>
      <c r="B15" s="109"/>
      <c r="C15" s="109"/>
      <c r="D15" s="346"/>
      <c r="E15" s="330"/>
      <c r="F15" s="330"/>
      <c r="G15" s="371"/>
      <c r="H15" s="108"/>
      <c r="I15" s="346"/>
      <c r="J15" s="179"/>
      <c r="K15" s="108"/>
      <c r="L15" s="346"/>
      <c r="M15" s="108"/>
      <c r="N15" s="330"/>
      <c r="O15" s="99"/>
      <c r="P15" s="108"/>
      <c r="Q15" s="513"/>
    </row>
    <row r="16" spans="1:17" s="45" customFormat="1" ht="15" customHeight="1">
      <c r="A16" s="110"/>
      <c r="B16" s="111"/>
      <c r="C16" s="111"/>
      <c r="D16" s="180"/>
      <c r="E16" s="325"/>
      <c r="F16" s="325"/>
      <c r="G16" s="372"/>
      <c r="H16" s="112"/>
      <c r="I16" s="180"/>
      <c r="J16" s="180"/>
      <c r="K16" s="112"/>
      <c r="L16" s="180"/>
      <c r="M16" s="112"/>
      <c r="N16" s="325"/>
      <c r="O16" s="113"/>
      <c r="P16" s="111"/>
      <c r="Q16" s="531"/>
    </row>
    <row r="17" spans="1:17" s="45" customFormat="1" ht="21.75" customHeight="1">
      <c r="A17" s="593" t="s">
        <v>36</v>
      </c>
      <c r="B17" s="599" t="s">
        <v>124</v>
      </c>
      <c r="C17" s="135"/>
      <c r="D17" s="579" t="s">
        <v>111</v>
      </c>
      <c r="E17" s="580"/>
      <c r="F17" s="580"/>
      <c r="G17" s="581"/>
      <c r="H17" s="238"/>
      <c r="I17" s="586" t="s">
        <v>119</v>
      </c>
      <c r="J17" s="587"/>
      <c r="K17" s="587"/>
      <c r="L17" s="587"/>
      <c r="M17" s="587"/>
      <c r="N17" s="587"/>
      <c r="O17" s="588"/>
      <c r="P17" s="117"/>
      <c r="Q17" s="596" t="s">
        <v>7</v>
      </c>
    </row>
    <row r="18" spans="1:17" s="45" customFormat="1" ht="21.75" customHeight="1">
      <c r="A18" s="594"/>
      <c r="B18" s="600"/>
      <c r="C18" s="135"/>
      <c r="D18" s="606" t="s">
        <v>67</v>
      </c>
      <c r="E18" s="610" t="s">
        <v>68</v>
      </c>
      <c r="F18" s="612" t="s">
        <v>112</v>
      </c>
      <c r="G18" s="577" t="s">
        <v>123</v>
      </c>
      <c r="H18" s="116"/>
      <c r="I18" s="618" t="s">
        <v>67</v>
      </c>
      <c r="J18" s="582" t="s">
        <v>118</v>
      </c>
      <c r="K18" s="584" t="s">
        <v>64</v>
      </c>
      <c r="L18" s="620" t="s">
        <v>113</v>
      </c>
      <c r="M18" s="575" t="s">
        <v>115</v>
      </c>
      <c r="N18" s="614" t="s">
        <v>114</v>
      </c>
      <c r="O18" s="616" t="s">
        <v>115</v>
      </c>
      <c r="P18" s="117"/>
      <c r="Q18" s="597"/>
    </row>
    <row r="19" spans="1:17" s="45" customFormat="1" ht="21.75" customHeight="1">
      <c r="A19" s="595"/>
      <c r="B19" s="601"/>
      <c r="C19" s="135"/>
      <c r="D19" s="607"/>
      <c r="E19" s="611"/>
      <c r="F19" s="613"/>
      <c r="G19" s="578"/>
      <c r="H19" s="116"/>
      <c r="I19" s="619"/>
      <c r="J19" s="583"/>
      <c r="K19" s="585"/>
      <c r="L19" s="621"/>
      <c r="M19" s="576"/>
      <c r="N19" s="615"/>
      <c r="O19" s="617"/>
      <c r="P19" s="117"/>
      <c r="Q19" s="598"/>
    </row>
    <row r="20" spans="1:17" s="45" customFormat="1" ht="15" customHeight="1">
      <c r="A20" s="221">
        <v>4100</v>
      </c>
      <c r="B20" s="126" t="s">
        <v>138</v>
      </c>
      <c r="C20" s="135"/>
      <c r="D20" s="171"/>
      <c r="E20" s="331"/>
      <c r="F20" s="190"/>
      <c r="G20" s="373"/>
      <c r="H20" s="116"/>
      <c r="I20" s="357"/>
      <c r="J20" s="235"/>
      <c r="K20" s="313"/>
      <c r="L20" s="360"/>
      <c r="M20" s="244"/>
      <c r="N20" s="339"/>
      <c r="O20" s="155"/>
      <c r="P20" s="117"/>
      <c r="Q20" s="532"/>
    </row>
    <row r="21" spans="1:17" s="45" customFormat="1" ht="15" customHeight="1">
      <c r="A21" s="221"/>
      <c r="B21" s="123" t="s">
        <v>134</v>
      </c>
      <c r="C21" s="135"/>
      <c r="D21" s="172"/>
      <c r="E21" s="326"/>
      <c r="F21" s="191">
        <f>E21-D21</f>
        <v>0</v>
      </c>
      <c r="G21" s="373" t="e">
        <f aca="true" t="shared" si="0" ref="G21:G30">E21/D21</f>
        <v>#DIV/0!</v>
      </c>
      <c r="H21" s="116"/>
      <c r="I21" s="358"/>
      <c r="J21" s="235" t="e">
        <f>I21/$I$67</f>
        <v>#DIV/0!</v>
      </c>
      <c r="K21" s="313"/>
      <c r="L21" s="361">
        <f>I21-D21</f>
        <v>0</v>
      </c>
      <c r="M21" s="245" t="e">
        <f>L21/D21</f>
        <v>#DIV/0!</v>
      </c>
      <c r="N21" s="340">
        <f>I21-E21</f>
        <v>0</v>
      </c>
      <c r="O21" s="155" t="e">
        <f>N21/E21</f>
        <v>#DIV/0!</v>
      </c>
      <c r="P21" s="117"/>
      <c r="Q21" s="532"/>
    </row>
    <row r="22" spans="1:17" s="45" customFormat="1" ht="15" customHeight="1">
      <c r="A22" s="221"/>
      <c r="B22" s="123" t="s">
        <v>135</v>
      </c>
      <c r="C22" s="135"/>
      <c r="D22" s="172"/>
      <c r="E22" s="326"/>
      <c r="F22" s="191">
        <f aca="true" t="shared" si="1" ref="F22:F29">E22-D22</f>
        <v>0</v>
      </c>
      <c r="G22" s="373" t="e">
        <f t="shared" si="0"/>
        <v>#DIV/0!</v>
      </c>
      <c r="H22" s="116"/>
      <c r="I22" s="358"/>
      <c r="J22" s="235" t="e">
        <f aca="true" t="shared" si="2" ref="J22:J29">I22/$I$67</f>
        <v>#DIV/0!</v>
      </c>
      <c r="K22" s="313"/>
      <c r="L22" s="361">
        <f aca="true" t="shared" si="3" ref="L22:L29">I22-D22</f>
        <v>0</v>
      </c>
      <c r="M22" s="245" t="e">
        <f aca="true" t="shared" si="4" ref="M22:M29">L22/D22</f>
        <v>#DIV/0!</v>
      </c>
      <c r="N22" s="340">
        <f aca="true" t="shared" si="5" ref="N22:N29">I22-E22</f>
        <v>0</v>
      </c>
      <c r="O22" s="155" t="e">
        <f aca="true" t="shared" si="6" ref="O22:O29">N22/E22</f>
        <v>#DIV/0!</v>
      </c>
      <c r="P22" s="117"/>
      <c r="Q22" s="532"/>
    </row>
    <row r="23" spans="1:17" s="45" customFormat="1" ht="15" customHeight="1">
      <c r="A23" s="221"/>
      <c r="B23" s="123" t="s">
        <v>137</v>
      </c>
      <c r="C23" s="135"/>
      <c r="D23" s="172"/>
      <c r="E23" s="326"/>
      <c r="F23" s="191">
        <f t="shared" si="1"/>
        <v>0</v>
      </c>
      <c r="G23" s="373" t="e">
        <f t="shared" si="0"/>
        <v>#DIV/0!</v>
      </c>
      <c r="H23" s="116"/>
      <c r="I23" s="358"/>
      <c r="J23" s="235" t="e">
        <f t="shared" si="2"/>
        <v>#DIV/0!</v>
      </c>
      <c r="K23" s="313"/>
      <c r="L23" s="361">
        <f t="shared" si="3"/>
        <v>0</v>
      </c>
      <c r="M23" s="245" t="e">
        <f t="shared" si="4"/>
        <v>#DIV/0!</v>
      </c>
      <c r="N23" s="340">
        <f t="shared" si="5"/>
        <v>0</v>
      </c>
      <c r="O23" s="155" t="e">
        <f t="shared" si="6"/>
        <v>#DIV/0!</v>
      </c>
      <c r="P23" s="117"/>
      <c r="Q23" s="532"/>
    </row>
    <row r="24" spans="1:17" s="45" customFormat="1" ht="15" customHeight="1">
      <c r="A24" s="221"/>
      <c r="B24" s="234" t="s">
        <v>142</v>
      </c>
      <c r="C24" s="135"/>
      <c r="D24" s="172"/>
      <c r="E24" s="326"/>
      <c r="F24" s="191">
        <f t="shared" si="1"/>
        <v>0</v>
      </c>
      <c r="G24" s="373" t="e">
        <f t="shared" si="0"/>
        <v>#DIV/0!</v>
      </c>
      <c r="H24" s="116"/>
      <c r="I24" s="358"/>
      <c r="J24" s="235" t="e">
        <f t="shared" si="2"/>
        <v>#DIV/0!</v>
      </c>
      <c r="K24" s="313"/>
      <c r="L24" s="361">
        <f t="shared" si="3"/>
        <v>0</v>
      </c>
      <c r="M24" s="245" t="e">
        <f t="shared" si="4"/>
        <v>#DIV/0!</v>
      </c>
      <c r="N24" s="340">
        <f t="shared" si="5"/>
        <v>0</v>
      </c>
      <c r="O24" s="155" t="e">
        <f t="shared" si="6"/>
        <v>#DIV/0!</v>
      </c>
      <c r="P24" s="117"/>
      <c r="Q24" s="532"/>
    </row>
    <row r="25" spans="1:17" s="45" customFormat="1" ht="15" customHeight="1">
      <c r="A25" s="221"/>
      <c r="B25" s="234" t="s">
        <v>136</v>
      </c>
      <c r="C25" s="237"/>
      <c r="D25" s="172"/>
      <c r="E25" s="326"/>
      <c r="F25" s="191">
        <f t="shared" si="1"/>
        <v>0</v>
      </c>
      <c r="G25" s="373" t="e">
        <f t="shared" si="0"/>
        <v>#DIV/0!</v>
      </c>
      <c r="H25" s="229"/>
      <c r="I25" s="349"/>
      <c r="J25" s="235" t="e">
        <f t="shared" si="2"/>
        <v>#DIV/0!</v>
      </c>
      <c r="K25" s="314"/>
      <c r="L25" s="361">
        <f t="shared" si="3"/>
        <v>0</v>
      </c>
      <c r="M25" s="245" t="e">
        <f t="shared" si="4"/>
        <v>#DIV/0!</v>
      </c>
      <c r="N25" s="340">
        <f t="shared" si="5"/>
        <v>0</v>
      </c>
      <c r="O25" s="155" t="e">
        <f t="shared" si="6"/>
        <v>#DIV/0!</v>
      </c>
      <c r="Q25" s="515"/>
    </row>
    <row r="26" spans="1:17" s="45" customFormat="1" ht="15" customHeight="1">
      <c r="A26" s="221"/>
      <c r="B26" s="123" t="s">
        <v>8</v>
      </c>
      <c r="C26" s="237"/>
      <c r="D26" s="172"/>
      <c r="E26" s="325"/>
      <c r="F26" s="191">
        <f t="shared" si="1"/>
        <v>0</v>
      </c>
      <c r="G26" s="373" t="e">
        <f t="shared" si="0"/>
        <v>#DIV/0!</v>
      </c>
      <c r="H26" s="229"/>
      <c r="I26" s="349"/>
      <c r="J26" s="235" t="e">
        <f t="shared" si="2"/>
        <v>#DIV/0!</v>
      </c>
      <c r="K26" s="314"/>
      <c r="L26" s="361">
        <f t="shared" si="3"/>
        <v>0</v>
      </c>
      <c r="M26" s="245" t="e">
        <f t="shared" si="4"/>
        <v>#DIV/0!</v>
      </c>
      <c r="N26" s="340">
        <f t="shared" si="5"/>
        <v>0</v>
      </c>
      <c r="O26" s="155" t="e">
        <f t="shared" si="6"/>
        <v>#DIV/0!</v>
      </c>
      <c r="Q26" s="515"/>
    </row>
    <row r="27" spans="1:17" s="45" customFormat="1" ht="15" customHeight="1">
      <c r="A27" s="221"/>
      <c r="B27" s="123" t="s">
        <v>0</v>
      </c>
      <c r="C27" s="237"/>
      <c r="D27" s="172"/>
      <c r="E27" s="325"/>
      <c r="F27" s="191">
        <f t="shared" si="1"/>
        <v>0</v>
      </c>
      <c r="G27" s="373" t="e">
        <f t="shared" si="0"/>
        <v>#DIV/0!</v>
      </c>
      <c r="H27" s="229"/>
      <c r="I27" s="349"/>
      <c r="J27" s="235" t="e">
        <f t="shared" si="2"/>
        <v>#DIV/0!</v>
      </c>
      <c r="K27" s="314"/>
      <c r="L27" s="361">
        <f t="shared" si="3"/>
        <v>0</v>
      </c>
      <c r="M27" s="245" t="e">
        <f t="shared" si="4"/>
        <v>#DIV/0!</v>
      </c>
      <c r="N27" s="340">
        <f t="shared" si="5"/>
        <v>0</v>
      </c>
      <c r="O27" s="155" t="e">
        <f t="shared" si="6"/>
        <v>#DIV/0!</v>
      </c>
      <c r="Q27" s="515"/>
    </row>
    <row r="28" spans="1:17" s="45" customFormat="1" ht="15" customHeight="1">
      <c r="A28" s="122"/>
      <c r="B28" s="123" t="s">
        <v>0</v>
      </c>
      <c r="C28" s="136"/>
      <c r="D28" s="172"/>
      <c r="E28" s="186"/>
      <c r="F28" s="191">
        <f t="shared" si="1"/>
        <v>0</v>
      </c>
      <c r="G28" s="373" t="e">
        <f t="shared" si="0"/>
        <v>#DIV/0!</v>
      </c>
      <c r="H28" s="124"/>
      <c r="I28" s="172"/>
      <c r="J28" s="388" t="e">
        <f t="shared" si="2"/>
        <v>#DIV/0!</v>
      </c>
      <c r="K28" s="386"/>
      <c r="L28" s="361">
        <f t="shared" si="3"/>
        <v>0</v>
      </c>
      <c r="M28" s="245" t="e">
        <f t="shared" si="4"/>
        <v>#DIV/0!</v>
      </c>
      <c r="N28" s="340">
        <f t="shared" si="5"/>
        <v>0</v>
      </c>
      <c r="O28" s="155" t="e">
        <f t="shared" si="6"/>
        <v>#DIV/0!</v>
      </c>
      <c r="P28" s="117"/>
      <c r="Q28" s="527"/>
    </row>
    <row r="29" spans="1:18" s="45" customFormat="1" ht="15" customHeight="1" thickBot="1">
      <c r="A29" s="130"/>
      <c r="B29" s="293" t="s">
        <v>0</v>
      </c>
      <c r="C29" s="294"/>
      <c r="D29" s="295"/>
      <c r="E29" s="296"/>
      <c r="F29" s="191">
        <f t="shared" si="1"/>
        <v>0</v>
      </c>
      <c r="G29" s="373" t="e">
        <f t="shared" si="0"/>
        <v>#DIV/0!</v>
      </c>
      <c r="H29" s="299"/>
      <c r="I29" s="295"/>
      <c r="J29" s="388" t="e">
        <f t="shared" si="2"/>
        <v>#DIV/0!</v>
      </c>
      <c r="K29" s="393"/>
      <c r="L29" s="363">
        <f t="shared" si="3"/>
        <v>0</v>
      </c>
      <c r="M29" s="384" t="e">
        <f t="shared" si="4"/>
        <v>#DIV/0!</v>
      </c>
      <c r="N29" s="342">
        <f t="shared" si="5"/>
        <v>0</v>
      </c>
      <c r="O29" s="384" t="e">
        <f t="shared" si="6"/>
        <v>#DIV/0!</v>
      </c>
      <c r="P29" s="301"/>
      <c r="Q29" s="528"/>
      <c r="R29" s="291"/>
    </row>
    <row r="30" spans="1:18" s="45" customFormat="1" ht="15" customHeight="1">
      <c r="A30" s="397">
        <v>4100</v>
      </c>
      <c r="B30" s="398" t="s">
        <v>141</v>
      </c>
      <c r="C30" s="399"/>
      <c r="D30" s="400">
        <f>SUM(D21:D29)</f>
        <v>0</v>
      </c>
      <c r="E30" s="401">
        <f>SUM(E21:E29)</f>
        <v>0</v>
      </c>
      <c r="F30" s="402">
        <f>E30-D30</f>
        <v>0</v>
      </c>
      <c r="G30" s="403" t="e">
        <f t="shared" si="0"/>
        <v>#DIV/0!</v>
      </c>
      <c r="H30" s="404"/>
      <c r="I30" s="405">
        <f>SUM(I21:I29)</f>
        <v>0</v>
      </c>
      <c r="J30" s="406" t="e">
        <f>I30/$I$67</f>
        <v>#DIV/0!</v>
      </c>
      <c r="K30" s="414"/>
      <c r="L30" s="405">
        <f>SUM(L21:L29)</f>
        <v>0</v>
      </c>
      <c r="M30" s="415" t="e">
        <f>L30/D30</f>
        <v>#DIV/0!</v>
      </c>
      <c r="N30" s="410">
        <f>SUM(N21:N29)</f>
        <v>0</v>
      </c>
      <c r="O30" s="411" t="e">
        <f>N30/E30</f>
        <v>#DIV/0!</v>
      </c>
      <c r="P30" s="412"/>
      <c r="Q30" s="529"/>
      <c r="R30" s="413"/>
    </row>
    <row r="31" spans="1:17" s="45" customFormat="1" ht="15" customHeight="1">
      <c r="A31" s="221"/>
      <c r="B31" s="123"/>
      <c r="C31" s="237"/>
      <c r="D31" s="172"/>
      <c r="E31" s="325"/>
      <c r="F31" s="191"/>
      <c r="G31" s="374"/>
      <c r="H31" s="230"/>
      <c r="I31" s="349"/>
      <c r="J31" s="236"/>
      <c r="K31" s="314"/>
      <c r="L31" s="362"/>
      <c r="M31" s="246"/>
      <c r="N31" s="341"/>
      <c r="O31" s="241"/>
      <c r="Q31" s="515"/>
    </row>
    <row r="32" spans="1:17" s="45" customFormat="1" ht="15" customHeight="1">
      <c r="A32" s="221">
        <v>4200</v>
      </c>
      <c r="B32" s="126" t="s">
        <v>139</v>
      </c>
      <c r="C32" s="237"/>
      <c r="D32" s="172"/>
      <c r="E32" s="325"/>
      <c r="F32" s="191"/>
      <c r="G32" s="374"/>
      <c r="H32" s="230"/>
      <c r="I32" s="349"/>
      <c r="J32" s="236"/>
      <c r="K32" s="314"/>
      <c r="L32" s="362"/>
      <c r="M32" s="246"/>
      <c r="N32" s="341"/>
      <c r="O32" s="241"/>
      <c r="Q32" s="515"/>
    </row>
    <row r="33" spans="1:17" s="45" customFormat="1" ht="15" customHeight="1">
      <c r="A33" s="221"/>
      <c r="B33" s="123" t="s">
        <v>143</v>
      </c>
      <c r="C33" s="237"/>
      <c r="D33" s="172"/>
      <c r="E33" s="325"/>
      <c r="F33" s="191">
        <f aca="true" t="shared" si="7" ref="F33:F43">E33-D33</f>
        <v>0</v>
      </c>
      <c r="G33" s="373" t="e">
        <f aca="true" t="shared" si="8" ref="G33:G43">E33/D33</f>
        <v>#DIV/0!</v>
      </c>
      <c r="H33" s="229"/>
      <c r="I33" s="349"/>
      <c r="J33" s="235" t="e">
        <f aca="true" t="shared" si="9" ref="J33:J43">I33/$I$67</f>
        <v>#DIV/0!</v>
      </c>
      <c r="K33" s="314"/>
      <c r="L33" s="361">
        <f aca="true" t="shared" si="10" ref="L33:L43">I33-D33</f>
        <v>0</v>
      </c>
      <c r="M33" s="245" t="e">
        <f aca="true" t="shared" si="11" ref="M33:M43">L33/D33</f>
        <v>#DIV/0!</v>
      </c>
      <c r="N33" s="340">
        <f aca="true" t="shared" si="12" ref="N33:N43">I33-E33</f>
        <v>0</v>
      </c>
      <c r="O33" s="155" t="e">
        <f aca="true" t="shared" si="13" ref="O33:O43">N33/E33</f>
        <v>#DIV/0!</v>
      </c>
      <c r="Q33" s="515"/>
    </row>
    <row r="34" spans="1:17" s="45" customFormat="1" ht="15" customHeight="1">
      <c r="A34" s="221"/>
      <c r="B34" s="123" t="s">
        <v>144</v>
      </c>
      <c r="C34" s="237"/>
      <c r="D34" s="172"/>
      <c r="E34" s="325"/>
      <c r="F34" s="191">
        <f t="shared" si="7"/>
        <v>0</v>
      </c>
      <c r="G34" s="373" t="e">
        <f t="shared" si="8"/>
        <v>#DIV/0!</v>
      </c>
      <c r="H34" s="229"/>
      <c r="I34" s="349"/>
      <c r="J34" s="235" t="e">
        <f t="shared" si="9"/>
        <v>#DIV/0!</v>
      </c>
      <c r="K34" s="314"/>
      <c r="L34" s="361">
        <f t="shared" si="10"/>
        <v>0</v>
      </c>
      <c r="M34" s="245" t="e">
        <f t="shared" si="11"/>
        <v>#DIV/0!</v>
      </c>
      <c r="N34" s="340">
        <f t="shared" si="12"/>
        <v>0</v>
      </c>
      <c r="O34" s="155" t="e">
        <f t="shared" si="13"/>
        <v>#DIV/0!</v>
      </c>
      <c r="Q34" s="515"/>
    </row>
    <row r="35" spans="1:17" s="45" customFormat="1" ht="15" customHeight="1">
      <c r="A35" s="221"/>
      <c r="B35" s="123" t="s">
        <v>145</v>
      </c>
      <c r="C35" s="237"/>
      <c r="D35" s="172"/>
      <c r="E35" s="325"/>
      <c r="F35" s="191">
        <f t="shared" si="7"/>
        <v>0</v>
      </c>
      <c r="G35" s="373" t="e">
        <f t="shared" si="8"/>
        <v>#DIV/0!</v>
      </c>
      <c r="H35" s="229"/>
      <c r="I35" s="349"/>
      <c r="J35" s="235" t="e">
        <f t="shared" si="9"/>
        <v>#DIV/0!</v>
      </c>
      <c r="K35" s="314"/>
      <c r="L35" s="361">
        <f t="shared" si="10"/>
        <v>0</v>
      </c>
      <c r="M35" s="245" t="e">
        <f t="shared" si="11"/>
        <v>#DIV/0!</v>
      </c>
      <c r="N35" s="340">
        <f t="shared" si="12"/>
        <v>0</v>
      </c>
      <c r="O35" s="155" t="e">
        <f t="shared" si="13"/>
        <v>#DIV/0!</v>
      </c>
      <c r="Q35" s="515"/>
    </row>
    <row r="36" spans="1:17" s="45" customFormat="1" ht="15" customHeight="1">
      <c r="A36" s="221"/>
      <c r="B36" s="123" t="s">
        <v>9</v>
      </c>
      <c r="C36" s="237"/>
      <c r="D36" s="172"/>
      <c r="E36" s="325"/>
      <c r="F36" s="191">
        <f t="shared" si="7"/>
        <v>0</v>
      </c>
      <c r="G36" s="373" t="e">
        <f t="shared" si="8"/>
        <v>#DIV/0!</v>
      </c>
      <c r="H36" s="229"/>
      <c r="I36" s="349"/>
      <c r="J36" s="235" t="e">
        <f t="shared" si="9"/>
        <v>#DIV/0!</v>
      </c>
      <c r="K36" s="314"/>
      <c r="L36" s="361">
        <f t="shared" si="10"/>
        <v>0</v>
      </c>
      <c r="M36" s="245" t="e">
        <f t="shared" si="11"/>
        <v>#DIV/0!</v>
      </c>
      <c r="N36" s="340">
        <f t="shared" si="12"/>
        <v>0</v>
      </c>
      <c r="O36" s="155" t="e">
        <f t="shared" si="13"/>
        <v>#DIV/0!</v>
      </c>
      <c r="Q36" s="515"/>
    </row>
    <row r="37" spans="1:17" s="45" customFormat="1" ht="15" customHeight="1">
      <c r="A37" s="221"/>
      <c r="B37" s="123" t="s">
        <v>10</v>
      </c>
      <c r="C37" s="237"/>
      <c r="D37" s="172"/>
      <c r="E37" s="325"/>
      <c r="F37" s="191">
        <f t="shared" si="7"/>
        <v>0</v>
      </c>
      <c r="G37" s="373" t="e">
        <f t="shared" si="8"/>
        <v>#DIV/0!</v>
      </c>
      <c r="H37" s="229"/>
      <c r="I37" s="349"/>
      <c r="J37" s="235" t="e">
        <f t="shared" si="9"/>
        <v>#DIV/0!</v>
      </c>
      <c r="K37" s="314"/>
      <c r="L37" s="361">
        <f t="shared" si="10"/>
        <v>0</v>
      </c>
      <c r="M37" s="245" t="e">
        <f t="shared" si="11"/>
        <v>#DIV/0!</v>
      </c>
      <c r="N37" s="340">
        <f t="shared" si="12"/>
        <v>0</v>
      </c>
      <c r="O37" s="155" t="e">
        <f t="shared" si="13"/>
        <v>#DIV/0!</v>
      </c>
      <c r="Q37" s="515"/>
    </row>
    <row r="38" spans="1:17" s="45" customFormat="1" ht="15" customHeight="1">
      <c r="A38" s="221"/>
      <c r="B38" s="123" t="s">
        <v>11</v>
      </c>
      <c r="C38" s="237"/>
      <c r="D38" s="172"/>
      <c r="E38" s="325"/>
      <c r="F38" s="191">
        <f t="shared" si="7"/>
        <v>0</v>
      </c>
      <c r="G38" s="373" t="e">
        <f t="shared" si="8"/>
        <v>#DIV/0!</v>
      </c>
      <c r="H38" s="229"/>
      <c r="I38" s="349"/>
      <c r="J38" s="235" t="e">
        <f t="shared" si="9"/>
        <v>#DIV/0!</v>
      </c>
      <c r="K38" s="314"/>
      <c r="L38" s="361">
        <f t="shared" si="10"/>
        <v>0</v>
      </c>
      <c r="M38" s="245" t="e">
        <f t="shared" si="11"/>
        <v>#DIV/0!</v>
      </c>
      <c r="N38" s="340">
        <f t="shared" si="12"/>
        <v>0</v>
      </c>
      <c r="O38" s="155" t="e">
        <f t="shared" si="13"/>
        <v>#DIV/0!</v>
      </c>
      <c r="Q38" s="515"/>
    </row>
    <row r="39" spans="1:17" s="45" customFormat="1" ht="15" customHeight="1">
      <c r="A39" s="221"/>
      <c r="B39" s="123" t="s">
        <v>12</v>
      </c>
      <c r="C39" s="237"/>
      <c r="D39" s="172"/>
      <c r="E39" s="325"/>
      <c r="F39" s="191">
        <f t="shared" si="7"/>
        <v>0</v>
      </c>
      <c r="G39" s="373" t="e">
        <f t="shared" si="8"/>
        <v>#DIV/0!</v>
      </c>
      <c r="H39" s="229"/>
      <c r="I39" s="349"/>
      <c r="J39" s="235" t="e">
        <f t="shared" si="9"/>
        <v>#DIV/0!</v>
      </c>
      <c r="K39" s="314"/>
      <c r="L39" s="361">
        <f t="shared" si="10"/>
        <v>0</v>
      </c>
      <c r="M39" s="245" t="e">
        <f t="shared" si="11"/>
        <v>#DIV/0!</v>
      </c>
      <c r="N39" s="340">
        <f t="shared" si="12"/>
        <v>0</v>
      </c>
      <c r="O39" s="155" t="e">
        <f t="shared" si="13"/>
        <v>#DIV/0!</v>
      </c>
      <c r="Q39" s="515"/>
    </row>
    <row r="40" spans="1:17" s="45" customFormat="1" ht="15" customHeight="1">
      <c r="A40" s="221"/>
      <c r="B40" s="123" t="s">
        <v>1</v>
      </c>
      <c r="C40" s="237"/>
      <c r="D40" s="172"/>
      <c r="E40" s="325"/>
      <c r="F40" s="191">
        <f t="shared" si="7"/>
        <v>0</v>
      </c>
      <c r="G40" s="373" t="e">
        <f t="shared" si="8"/>
        <v>#DIV/0!</v>
      </c>
      <c r="H40" s="229"/>
      <c r="I40" s="349"/>
      <c r="J40" s="235" t="e">
        <f t="shared" si="9"/>
        <v>#DIV/0!</v>
      </c>
      <c r="K40" s="314"/>
      <c r="L40" s="361">
        <f t="shared" si="10"/>
        <v>0</v>
      </c>
      <c r="M40" s="245" t="e">
        <f t="shared" si="11"/>
        <v>#DIV/0!</v>
      </c>
      <c r="N40" s="340">
        <f t="shared" si="12"/>
        <v>0</v>
      </c>
      <c r="O40" s="155" t="e">
        <f t="shared" si="13"/>
        <v>#DIV/0!</v>
      </c>
      <c r="Q40" s="515"/>
    </row>
    <row r="41" spans="1:17" s="45" customFormat="1" ht="15" customHeight="1">
      <c r="A41" s="221"/>
      <c r="B41" s="123" t="s">
        <v>0</v>
      </c>
      <c r="C41" s="237"/>
      <c r="D41" s="172"/>
      <c r="E41" s="325"/>
      <c r="F41" s="191">
        <f t="shared" si="7"/>
        <v>0</v>
      </c>
      <c r="G41" s="373" t="e">
        <f t="shared" si="8"/>
        <v>#DIV/0!</v>
      </c>
      <c r="H41" s="229"/>
      <c r="I41" s="349"/>
      <c r="J41" s="235" t="e">
        <f t="shared" si="9"/>
        <v>#DIV/0!</v>
      </c>
      <c r="K41" s="314"/>
      <c r="L41" s="361">
        <f t="shared" si="10"/>
        <v>0</v>
      </c>
      <c r="M41" s="245" t="e">
        <f t="shared" si="11"/>
        <v>#DIV/0!</v>
      </c>
      <c r="N41" s="340">
        <f t="shared" si="12"/>
        <v>0</v>
      </c>
      <c r="O41" s="155" t="e">
        <f t="shared" si="13"/>
        <v>#DIV/0!</v>
      </c>
      <c r="Q41" s="515"/>
    </row>
    <row r="42" spans="1:17" s="45" customFormat="1" ht="15" customHeight="1">
      <c r="A42" s="122"/>
      <c r="B42" s="123" t="s">
        <v>0</v>
      </c>
      <c r="C42" s="136"/>
      <c r="D42" s="172"/>
      <c r="E42" s="186"/>
      <c r="F42" s="191">
        <f t="shared" si="7"/>
        <v>0</v>
      </c>
      <c r="G42" s="373" t="e">
        <f t="shared" si="8"/>
        <v>#DIV/0!</v>
      </c>
      <c r="H42" s="124"/>
      <c r="I42" s="172"/>
      <c r="J42" s="388" t="e">
        <f t="shared" si="9"/>
        <v>#DIV/0!</v>
      </c>
      <c r="K42" s="386"/>
      <c r="L42" s="361">
        <f t="shared" si="10"/>
        <v>0</v>
      </c>
      <c r="M42" s="245" t="e">
        <f t="shared" si="11"/>
        <v>#DIV/0!</v>
      </c>
      <c r="N42" s="340">
        <f t="shared" si="12"/>
        <v>0</v>
      </c>
      <c r="O42" s="155" t="e">
        <f t="shared" si="13"/>
        <v>#DIV/0!</v>
      </c>
      <c r="P42" s="117"/>
      <c r="Q42" s="527"/>
    </row>
    <row r="43" spans="1:18" s="45" customFormat="1" ht="15" customHeight="1" thickBot="1">
      <c r="A43" s="130"/>
      <c r="B43" s="293" t="s">
        <v>0</v>
      </c>
      <c r="C43" s="294"/>
      <c r="D43" s="295"/>
      <c r="E43" s="296"/>
      <c r="F43" s="191">
        <f t="shared" si="7"/>
        <v>0</v>
      </c>
      <c r="G43" s="373" t="e">
        <f t="shared" si="8"/>
        <v>#DIV/0!</v>
      </c>
      <c r="H43" s="299"/>
      <c r="I43" s="295"/>
      <c r="J43" s="388" t="e">
        <f t="shared" si="9"/>
        <v>#DIV/0!</v>
      </c>
      <c r="K43" s="387"/>
      <c r="L43" s="361">
        <f t="shared" si="10"/>
        <v>0</v>
      </c>
      <c r="M43" s="245" t="e">
        <f t="shared" si="11"/>
        <v>#DIV/0!</v>
      </c>
      <c r="N43" s="342">
        <f t="shared" si="12"/>
        <v>0</v>
      </c>
      <c r="O43" s="384" t="e">
        <f t="shared" si="13"/>
        <v>#DIV/0!</v>
      </c>
      <c r="P43" s="301"/>
      <c r="Q43" s="528"/>
      <c r="R43" s="291"/>
    </row>
    <row r="44" spans="1:18" s="45" customFormat="1" ht="15" customHeight="1">
      <c r="A44" s="397">
        <v>4200</v>
      </c>
      <c r="B44" s="398" t="s">
        <v>140</v>
      </c>
      <c r="C44" s="399"/>
      <c r="D44" s="400">
        <f>SUM(D33:D43)</f>
        <v>0</v>
      </c>
      <c r="E44" s="401">
        <f>SUM(E33:E43)</f>
        <v>0</v>
      </c>
      <c r="F44" s="402">
        <f>E44-D44</f>
        <v>0</v>
      </c>
      <c r="G44" s="403" t="e">
        <f>E44/D44</f>
        <v>#DIV/0!</v>
      </c>
      <c r="H44" s="404"/>
      <c r="I44" s="405">
        <f>SUM(I33:I43)</f>
        <v>0</v>
      </c>
      <c r="J44" s="406" t="e">
        <f>I44/$I$67</f>
        <v>#DIV/0!</v>
      </c>
      <c r="K44" s="414"/>
      <c r="L44" s="408">
        <f>SUM(L33:L43)</f>
        <v>0</v>
      </c>
      <c r="M44" s="409" t="e">
        <f>L44/D44</f>
        <v>#DIV/0!</v>
      </c>
      <c r="N44" s="410">
        <f>SUM(N33:N43)</f>
        <v>0</v>
      </c>
      <c r="O44" s="411" t="e">
        <f>N44/E44</f>
        <v>#DIV/0!</v>
      </c>
      <c r="P44" s="412"/>
      <c r="Q44" s="529"/>
      <c r="R44" s="413"/>
    </row>
    <row r="45" spans="1:17" s="45" customFormat="1" ht="15" customHeight="1">
      <c r="A45" s="221"/>
      <c r="B45" s="222"/>
      <c r="C45" s="237"/>
      <c r="D45" s="172"/>
      <c r="E45" s="325"/>
      <c r="F45" s="191"/>
      <c r="G45" s="374"/>
      <c r="H45" s="230"/>
      <c r="I45" s="349"/>
      <c r="J45" s="236"/>
      <c r="K45" s="314"/>
      <c r="L45" s="362"/>
      <c r="M45" s="246"/>
      <c r="N45" s="341"/>
      <c r="O45" s="241"/>
      <c r="Q45" s="515"/>
    </row>
    <row r="46" spans="1:17" s="45" customFormat="1" ht="15" customHeight="1">
      <c r="A46" s="221">
        <v>4300</v>
      </c>
      <c r="B46" s="126" t="s">
        <v>150</v>
      </c>
      <c r="C46" s="237"/>
      <c r="D46" s="172"/>
      <c r="E46" s="325"/>
      <c r="F46" s="191"/>
      <c r="G46" s="374"/>
      <c r="H46" s="230"/>
      <c r="I46" s="349"/>
      <c r="J46" s="236"/>
      <c r="K46" s="314"/>
      <c r="L46" s="362"/>
      <c r="M46" s="246"/>
      <c r="N46" s="341"/>
      <c r="O46" s="241"/>
      <c r="Q46" s="515"/>
    </row>
    <row r="47" spans="1:17" s="45" customFormat="1" ht="15" customHeight="1">
      <c r="A47" s="221"/>
      <c r="B47" s="123" t="s">
        <v>147</v>
      </c>
      <c r="C47" s="237"/>
      <c r="D47" s="172"/>
      <c r="E47" s="325"/>
      <c r="F47" s="191">
        <f aca="true" t="shared" si="14" ref="F47:F56">E47-D47</f>
        <v>0</v>
      </c>
      <c r="G47" s="373" t="e">
        <f aca="true" t="shared" si="15" ref="G47:G56">E47/D47</f>
        <v>#DIV/0!</v>
      </c>
      <c r="H47" s="229"/>
      <c r="I47" s="349"/>
      <c r="J47" s="235" t="e">
        <f aca="true" t="shared" si="16" ref="J47:J56">I47/$I$67</f>
        <v>#DIV/0!</v>
      </c>
      <c r="K47" s="314"/>
      <c r="L47" s="361">
        <f aca="true" t="shared" si="17" ref="L47:L56">I47-D47</f>
        <v>0</v>
      </c>
      <c r="M47" s="245" t="e">
        <f aca="true" t="shared" si="18" ref="M47:M56">L47/D47</f>
        <v>#DIV/0!</v>
      </c>
      <c r="N47" s="340">
        <f aca="true" t="shared" si="19" ref="N47:N56">I47-E47</f>
        <v>0</v>
      </c>
      <c r="O47" s="155" t="e">
        <f aca="true" t="shared" si="20" ref="O47:O56">N47/E47</f>
        <v>#DIV/0!</v>
      </c>
      <c r="Q47" s="515"/>
    </row>
    <row r="48" spans="1:17" s="45" customFormat="1" ht="15" customHeight="1">
      <c r="A48" s="221"/>
      <c r="B48" s="123" t="s">
        <v>146</v>
      </c>
      <c r="C48" s="237"/>
      <c r="D48" s="172"/>
      <c r="E48" s="325"/>
      <c r="F48" s="191">
        <f t="shared" si="14"/>
        <v>0</v>
      </c>
      <c r="G48" s="373" t="e">
        <f t="shared" si="15"/>
        <v>#DIV/0!</v>
      </c>
      <c r="H48" s="229"/>
      <c r="I48" s="349"/>
      <c r="J48" s="235" t="e">
        <f t="shared" si="16"/>
        <v>#DIV/0!</v>
      </c>
      <c r="K48" s="314"/>
      <c r="L48" s="361">
        <f t="shared" si="17"/>
        <v>0</v>
      </c>
      <c r="M48" s="245" t="e">
        <f t="shared" si="18"/>
        <v>#DIV/0!</v>
      </c>
      <c r="N48" s="340">
        <f t="shared" si="19"/>
        <v>0</v>
      </c>
      <c r="O48" s="155" t="e">
        <f t="shared" si="20"/>
        <v>#DIV/0!</v>
      </c>
      <c r="Q48" s="515"/>
    </row>
    <row r="49" spans="1:17" s="45" customFormat="1" ht="15" customHeight="1">
      <c r="A49" s="221"/>
      <c r="B49" s="123" t="s">
        <v>148</v>
      </c>
      <c r="C49" s="237"/>
      <c r="D49" s="172"/>
      <c r="E49" s="325"/>
      <c r="F49" s="191">
        <f t="shared" si="14"/>
        <v>0</v>
      </c>
      <c r="G49" s="373" t="e">
        <f t="shared" si="15"/>
        <v>#DIV/0!</v>
      </c>
      <c r="H49" s="229"/>
      <c r="I49" s="349"/>
      <c r="J49" s="235" t="e">
        <f t="shared" si="16"/>
        <v>#DIV/0!</v>
      </c>
      <c r="K49" s="314"/>
      <c r="L49" s="361">
        <f t="shared" si="17"/>
        <v>0</v>
      </c>
      <c r="M49" s="245" t="e">
        <f t="shared" si="18"/>
        <v>#DIV/0!</v>
      </c>
      <c r="N49" s="340">
        <f t="shared" si="19"/>
        <v>0</v>
      </c>
      <c r="O49" s="155" t="e">
        <f t="shared" si="20"/>
        <v>#DIV/0!</v>
      </c>
      <c r="Q49" s="515"/>
    </row>
    <row r="50" spans="1:17" s="45" customFormat="1" ht="15" customHeight="1">
      <c r="A50" s="221"/>
      <c r="B50" s="123" t="s">
        <v>151</v>
      </c>
      <c r="C50" s="237"/>
      <c r="D50" s="172"/>
      <c r="E50" s="325"/>
      <c r="F50" s="191">
        <f t="shared" si="14"/>
        <v>0</v>
      </c>
      <c r="G50" s="373" t="e">
        <f t="shared" si="15"/>
        <v>#DIV/0!</v>
      </c>
      <c r="H50" s="229"/>
      <c r="I50" s="349"/>
      <c r="J50" s="235" t="e">
        <f t="shared" si="16"/>
        <v>#DIV/0!</v>
      </c>
      <c r="K50" s="314"/>
      <c r="L50" s="361">
        <f t="shared" si="17"/>
        <v>0</v>
      </c>
      <c r="M50" s="245" t="e">
        <f t="shared" si="18"/>
        <v>#DIV/0!</v>
      </c>
      <c r="N50" s="340">
        <f t="shared" si="19"/>
        <v>0</v>
      </c>
      <c r="O50" s="155" t="e">
        <f t="shared" si="20"/>
        <v>#DIV/0!</v>
      </c>
      <c r="Q50" s="515"/>
    </row>
    <row r="51" spans="1:17" s="45" customFormat="1" ht="15" customHeight="1">
      <c r="A51" s="221"/>
      <c r="B51" s="123" t="s">
        <v>152</v>
      </c>
      <c r="C51" s="237"/>
      <c r="D51" s="172"/>
      <c r="E51" s="325"/>
      <c r="F51" s="191">
        <f t="shared" si="14"/>
        <v>0</v>
      </c>
      <c r="G51" s="373" t="e">
        <f t="shared" si="15"/>
        <v>#DIV/0!</v>
      </c>
      <c r="H51" s="229"/>
      <c r="I51" s="349"/>
      <c r="J51" s="235" t="e">
        <f t="shared" si="16"/>
        <v>#DIV/0!</v>
      </c>
      <c r="K51" s="314"/>
      <c r="L51" s="361">
        <f t="shared" si="17"/>
        <v>0</v>
      </c>
      <c r="M51" s="245" t="e">
        <f t="shared" si="18"/>
        <v>#DIV/0!</v>
      </c>
      <c r="N51" s="340">
        <f t="shared" si="19"/>
        <v>0</v>
      </c>
      <c r="O51" s="155" t="e">
        <f t="shared" si="20"/>
        <v>#DIV/0!</v>
      </c>
      <c r="Q51" s="515"/>
    </row>
    <row r="52" spans="1:17" s="45" customFormat="1" ht="15" customHeight="1">
      <c r="A52" s="221"/>
      <c r="B52" s="123" t="s">
        <v>153</v>
      </c>
      <c r="C52" s="237"/>
      <c r="D52" s="172"/>
      <c r="E52" s="325"/>
      <c r="F52" s="191">
        <f t="shared" si="14"/>
        <v>0</v>
      </c>
      <c r="G52" s="373" t="e">
        <f t="shared" si="15"/>
        <v>#DIV/0!</v>
      </c>
      <c r="H52" s="229"/>
      <c r="I52" s="349"/>
      <c r="J52" s="235" t="e">
        <f t="shared" si="16"/>
        <v>#DIV/0!</v>
      </c>
      <c r="K52" s="314"/>
      <c r="L52" s="361">
        <f t="shared" si="17"/>
        <v>0</v>
      </c>
      <c r="M52" s="245" t="e">
        <f t="shared" si="18"/>
        <v>#DIV/0!</v>
      </c>
      <c r="N52" s="340">
        <f t="shared" si="19"/>
        <v>0</v>
      </c>
      <c r="O52" s="155" t="e">
        <f t="shared" si="20"/>
        <v>#DIV/0!</v>
      </c>
      <c r="Q52" s="515"/>
    </row>
    <row r="53" spans="1:17" s="45" customFormat="1" ht="15" customHeight="1">
      <c r="A53" s="221"/>
      <c r="B53" s="123" t="s">
        <v>154</v>
      </c>
      <c r="C53" s="237"/>
      <c r="D53" s="172"/>
      <c r="E53" s="325"/>
      <c r="F53" s="191">
        <f t="shared" si="14"/>
        <v>0</v>
      </c>
      <c r="G53" s="373" t="e">
        <f t="shared" si="15"/>
        <v>#DIV/0!</v>
      </c>
      <c r="H53" s="229"/>
      <c r="I53" s="349"/>
      <c r="J53" s="235" t="e">
        <f t="shared" si="16"/>
        <v>#DIV/0!</v>
      </c>
      <c r="K53" s="314"/>
      <c r="L53" s="361">
        <f t="shared" si="17"/>
        <v>0</v>
      </c>
      <c r="M53" s="245" t="e">
        <f t="shared" si="18"/>
        <v>#DIV/0!</v>
      </c>
      <c r="N53" s="340">
        <f t="shared" si="19"/>
        <v>0</v>
      </c>
      <c r="O53" s="155" t="e">
        <f t="shared" si="20"/>
        <v>#DIV/0!</v>
      </c>
      <c r="Q53" s="515"/>
    </row>
    <row r="54" spans="1:17" s="45" customFormat="1" ht="15" customHeight="1">
      <c r="A54" s="221"/>
      <c r="B54" s="123" t="s">
        <v>0</v>
      </c>
      <c r="C54" s="237"/>
      <c r="D54" s="172"/>
      <c r="E54" s="325"/>
      <c r="F54" s="191">
        <f t="shared" si="14"/>
        <v>0</v>
      </c>
      <c r="G54" s="373" t="e">
        <f t="shared" si="15"/>
        <v>#DIV/0!</v>
      </c>
      <c r="H54" s="229"/>
      <c r="I54" s="349"/>
      <c r="J54" s="235" t="e">
        <f t="shared" si="16"/>
        <v>#DIV/0!</v>
      </c>
      <c r="K54" s="314"/>
      <c r="L54" s="361">
        <f t="shared" si="17"/>
        <v>0</v>
      </c>
      <c r="M54" s="245" t="e">
        <f t="shared" si="18"/>
        <v>#DIV/0!</v>
      </c>
      <c r="N54" s="340">
        <f t="shared" si="19"/>
        <v>0</v>
      </c>
      <c r="O54" s="155" t="e">
        <f t="shared" si="20"/>
        <v>#DIV/0!</v>
      </c>
      <c r="Q54" s="515"/>
    </row>
    <row r="55" spans="1:17" s="45" customFormat="1" ht="15" customHeight="1">
      <c r="A55" s="122"/>
      <c r="B55" s="123" t="s">
        <v>0</v>
      </c>
      <c r="C55" s="136"/>
      <c r="D55" s="172"/>
      <c r="E55" s="186"/>
      <c r="F55" s="191">
        <f t="shared" si="14"/>
        <v>0</v>
      </c>
      <c r="G55" s="373" t="e">
        <f t="shared" si="15"/>
        <v>#DIV/0!</v>
      </c>
      <c r="H55" s="124"/>
      <c r="I55" s="172"/>
      <c r="J55" s="388" t="e">
        <f t="shared" si="16"/>
        <v>#DIV/0!</v>
      </c>
      <c r="K55" s="386"/>
      <c r="L55" s="361">
        <f t="shared" si="17"/>
        <v>0</v>
      </c>
      <c r="M55" s="245" t="e">
        <f t="shared" si="18"/>
        <v>#DIV/0!</v>
      </c>
      <c r="N55" s="340">
        <f t="shared" si="19"/>
        <v>0</v>
      </c>
      <c r="O55" s="155" t="e">
        <f t="shared" si="20"/>
        <v>#DIV/0!</v>
      </c>
      <c r="P55" s="117"/>
      <c r="Q55" s="527"/>
    </row>
    <row r="56" spans="1:18" s="45" customFormat="1" ht="15" customHeight="1" thickBot="1">
      <c r="A56" s="130"/>
      <c r="B56" s="293" t="s">
        <v>0</v>
      </c>
      <c r="C56" s="294"/>
      <c r="D56" s="295"/>
      <c r="E56" s="296"/>
      <c r="F56" s="191">
        <f t="shared" si="14"/>
        <v>0</v>
      </c>
      <c r="G56" s="373" t="e">
        <f t="shared" si="15"/>
        <v>#DIV/0!</v>
      </c>
      <c r="H56" s="299"/>
      <c r="I56" s="295"/>
      <c r="J56" s="388" t="e">
        <f t="shared" si="16"/>
        <v>#DIV/0!</v>
      </c>
      <c r="K56" s="387"/>
      <c r="L56" s="363">
        <f t="shared" si="17"/>
        <v>0</v>
      </c>
      <c r="M56" s="384" t="e">
        <f t="shared" si="18"/>
        <v>#DIV/0!</v>
      </c>
      <c r="N56" s="340">
        <f t="shared" si="19"/>
        <v>0</v>
      </c>
      <c r="O56" s="384" t="e">
        <f t="shared" si="20"/>
        <v>#DIV/0!</v>
      </c>
      <c r="P56" s="301"/>
      <c r="Q56" s="528"/>
      <c r="R56" s="291"/>
    </row>
    <row r="57" spans="1:18" s="45" customFormat="1" ht="15" customHeight="1">
      <c r="A57" s="397">
        <v>4300</v>
      </c>
      <c r="B57" s="398" t="s">
        <v>149</v>
      </c>
      <c r="C57" s="399"/>
      <c r="D57" s="400">
        <f>SUM(D47:D56)</f>
        <v>0</v>
      </c>
      <c r="E57" s="401">
        <f>SUM(E47:E56)</f>
        <v>0</v>
      </c>
      <c r="F57" s="402">
        <f>E57-D57</f>
        <v>0</v>
      </c>
      <c r="G57" s="403" t="e">
        <f>E57/D57</f>
        <v>#DIV/0!</v>
      </c>
      <c r="H57" s="404"/>
      <c r="I57" s="405">
        <f>SUM(I47:I56)</f>
        <v>0</v>
      </c>
      <c r="J57" s="406" t="e">
        <f>I57/$I$67</f>
        <v>#DIV/0!</v>
      </c>
      <c r="K57" s="414"/>
      <c r="L57" s="405">
        <f>SUM(L47:L56)</f>
        <v>0</v>
      </c>
      <c r="M57" s="415" t="e">
        <f>L57/D57</f>
        <v>#DIV/0!</v>
      </c>
      <c r="N57" s="416">
        <f>SUM(N47:N56)</f>
        <v>0</v>
      </c>
      <c r="O57" s="411" t="e">
        <f>N57/E57</f>
        <v>#DIV/0!</v>
      </c>
      <c r="P57" s="412"/>
      <c r="Q57" s="529"/>
      <c r="R57" s="413"/>
    </row>
    <row r="58" spans="1:17" s="45" customFormat="1" ht="15" customHeight="1">
      <c r="A58" s="221"/>
      <c r="B58" s="222"/>
      <c r="C58" s="237"/>
      <c r="D58" s="172"/>
      <c r="E58" s="325"/>
      <c r="F58" s="191"/>
      <c r="G58" s="374"/>
      <c r="H58" s="230"/>
      <c r="I58" s="349"/>
      <c r="J58" s="236"/>
      <c r="K58" s="314"/>
      <c r="L58" s="362"/>
      <c r="M58" s="246"/>
      <c r="N58" s="341"/>
      <c r="O58" s="241"/>
      <c r="Q58" s="515"/>
    </row>
    <row r="59" spans="1:17" s="45" customFormat="1" ht="15" customHeight="1">
      <c r="A59" s="221">
        <v>4400</v>
      </c>
      <c r="B59" s="126" t="s">
        <v>13</v>
      </c>
      <c r="C59" s="237"/>
      <c r="D59" s="172"/>
      <c r="E59" s="325"/>
      <c r="F59" s="191"/>
      <c r="G59" s="374"/>
      <c r="H59" s="230"/>
      <c r="I59" s="349"/>
      <c r="J59" s="236"/>
      <c r="K59" s="314"/>
      <c r="L59" s="362"/>
      <c r="M59" s="246"/>
      <c r="N59" s="341"/>
      <c r="O59" s="241"/>
      <c r="Q59" s="515"/>
    </row>
    <row r="60" spans="1:17" s="45" customFormat="1" ht="15" customHeight="1">
      <c r="A60" s="221"/>
      <c r="B60" s="123" t="s">
        <v>155</v>
      </c>
      <c r="C60" s="237"/>
      <c r="D60" s="172"/>
      <c r="E60" s="325"/>
      <c r="F60" s="191">
        <f aca="true" t="shared" si="21" ref="F60:F65">E60-D60</f>
        <v>0</v>
      </c>
      <c r="G60" s="373" t="e">
        <f aca="true" t="shared" si="22" ref="G60:G65">E60/D60</f>
        <v>#DIV/0!</v>
      </c>
      <c r="H60" s="229"/>
      <c r="I60" s="349"/>
      <c r="J60" s="235" t="e">
        <f aca="true" t="shared" si="23" ref="J60:J65">I60/$I$67</f>
        <v>#DIV/0!</v>
      </c>
      <c r="K60" s="314"/>
      <c r="L60" s="361">
        <f>I60-D60</f>
        <v>0</v>
      </c>
      <c r="M60" s="245" t="e">
        <f aca="true" t="shared" si="24" ref="M60:M65">L60/D60</f>
        <v>#DIV/0!</v>
      </c>
      <c r="N60" s="340">
        <f>I60-E60</f>
        <v>0</v>
      </c>
      <c r="O60" s="155" t="e">
        <f aca="true" t="shared" si="25" ref="O60:O65">N60/E60</f>
        <v>#DIV/0!</v>
      </c>
      <c r="Q60" s="515"/>
    </row>
    <row r="61" spans="1:17" s="45" customFormat="1" ht="15" customHeight="1">
      <c r="A61" s="221"/>
      <c r="B61" s="123" t="s">
        <v>14</v>
      </c>
      <c r="C61" s="237"/>
      <c r="D61" s="172"/>
      <c r="E61" s="325"/>
      <c r="F61" s="191">
        <f t="shared" si="21"/>
        <v>0</v>
      </c>
      <c r="G61" s="373" t="e">
        <f t="shared" si="22"/>
        <v>#DIV/0!</v>
      </c>
      <c r="H61" s="229"/>
      <c r="I61" s="349"/>
      <c r="J61" s="235" t="e">
        <f t="shared" si="23"/>
        <v>#DIV/0!</v>
      </c>
      <c r="K61" s="314"/>
      <c r="L61" s="361">
        <f>I61-D61</f>
        <v>0</v>
      </c>
      <c r="M61" s="245" t="e">
        <f t="shared" si="24"/>
        <v>#DIV/0!</v>
      </c>
      <c r="N61" s="340">
        <f>I61-E61</f>
        <v>0</v>
      </c>
      <c r="O61" s="155" t="e">
        <f t="shared" si="25"/>
        <v>#DIV/0!</v>
      </c>
      <c r="Q61" s="515"/>
    </row>
    <row r="62" spans="1:17" s="45" customFormat="1" ht="15" customHeight="1">
      <c r="A62" s="221"/>
      <c r="B62" s="123" t="s">
        <v>15</v>
      </c>
      <c r="C62" s="237"/>
      <c r="D62" s="172"/>
      <c r="E62" s="325"/>
      <c r="F62" s="191">
        <f t="shared" si="21"/>
        <v>0</v>
      </c>
      <c r="G62" s="373" t="e">
        <f t="shared" si="22"/>
        <v>#DIV/0!</v>
      </c>
      <c r="H62" s="229"/>
      <c r="I62" s="349"/>
      <c r="J62" s="235" t="e">
        <f t="shared" si="23"/>
        <v>#DIV/0!</v>
      </c>
      <c r="K62" s="314"/>
      <c r="L62" s="361">
        <f>I62-D62</f>
        <v>0</v>
      </c>
      <c r="M62" s="245" t="e">
        <f t="shared" si="24"/>
        <v>#DIV/0!</v>
      </c>
      <c r="N62" s="340">
        <f>I62-E62</f>
        <v>0</v>
      </c>
      <c r="O62" s="155" t="e">
        <f t="shared" si="25"/>
        <v>#DIV/0!</v>
      </c>
      <c r="Q62" s="515"/>
    </row>
    <row r="63" spans="1:17" s="45" customFormat="1" ht="15" customHeight="1">
      <c r="A63" s="122"/>
      <c r="B63" s="123" t="s">
        <v>0</v>
      </c>
      <c r="C63" s="136"/>
      <c r="D63" s="172"/>
      <c r="E63" s="186"/>
      <c r="F63" s="191">
        <f t="shared" si="21"/>
        <v>0</v>
      </c>
      <c r="G63" s="373" t="e">
        <f t="shared" si="22"/>
        <v>#DIV/0!</v>
      </c>
      <c r="H63" s="124"/>
      <c r="I63" s="172"/>
      <c r="J63" s="388" t="e">
        <f t="shared" si="23"/>
        <v>#DIV/0!</v>
      </c>
      <c r="K63" s="386"/>
      <c r="L63" s="361">
        <f>I63-D63</f>
        <v>0</v>
      </c>
      <c r="M63" s="245" t="e">
        <f t="shared" si="24"/>
        <v>#DIV/0!</v>
      </c>
      <c r="N63" s="340">
        <f>I63-E63</f>
        <v>0</v>
      </c>
      <c r="O63" s="155" t="e">
        <f t="shared" si="25"/>
        <v>#DIV/0!</v>
      </c>
      <c r="P63" s="117"/>
      <c r="Q63" s="527"/>
    </row>
    <row r="64" spans="1:18" s="45" customFormat="1" ht="15" customHeight="1" thickBot="1">
      <c r="A64" s="130"/>
      <c r="B64" s="293" t="s">
        <v>0</v>
      </c>
      <c r="C64" s="294"/>
      <c r="D64" s="295"/>
      <c r="E64" s="296"/>
      <c r="F64" s="191">
        <f t="shared" si="21"/>
        <v>0</v>
      </c>
      <c r="G64" s="385" t="e">
        <f t="shared" si="22"/>
        <v>#DIV/0!</v>
      </c>
      <c r="H64" s="299"/>
      <c r="I64" s="295"/>
      <c r="J64" s="389" t="e">
        <f t="shared" si="23"/>
        <v>#DIV/0!</v>
      </c>
      <c r="K64" s="387"/>
      <c r="L64" s="361">
        <f>I64-D64</f>
        <v>0</v>
      </c>
      <c r="M64" s="245" t="e">
        <f t="shared" si="24"/>
        <v>#DIV/0!</v>
      </c>
      <c r="N64" s="342">
        <f>I64-E64</f>
        <v>0</v>
      </c>
      <c r="O64" s="384" t="e">
        <f t="shared" si="25"/>
        <v>#DIV/0!</v>
      </c>
      <c r="P64" s="301"/>
      <c r="Q64" s="528"/>
      <c r="R64" s="291"/>
    </row>
    <row r="65" spans="1:18" s="45" customFormat="1" ht="15" customHeight="1">
      <c r="A65" s="397">
        <v>4400</v>
      </c>
      <c r="B65" s="398" t="s">
        <v>156</v>
      </c>
      <c r="C65" s="399"/>
      <c r="D65" s="400">
        <f>SUM(D60:D64)</f>
        <v>0</v>
      </c>
      <c r="E65" s="401">
        <f>SUM(E60:E64)</f>
        <v>0</v>
      </c>
      <c r="F65" s="402">
        <f t="shared" si="21"/>
        <v>0</v>
      </c>
      <c r="G65" s="403" t="e">
        <f t="shared" si="22"/>
        <v>#DIV/0!</v>
      </c>
      <c r="H65" s="404"/>
      <c r="I65" s="405">
        <f>SUM(I60:I64)</f>
        <v>0</v>
      </c>
      <c r="J65" s="406" t="e">
        <f t="shared" si="23"/>
        <v>#DIV/0!</v>
      </c>
      <c r="K65" s="407"/>
      <c r="L65" s="408">
        <f>SUM(L60:L64)</f>
        <v>0</v>
      </c>
      <c r="M65" s="409" t="e">
        <f t="shared" si="24"/>
        <v>#DIV/0!</v>
      </c>
      <c r="N65" s="410">
        <f>SUM(N60:N64)</f>
        <v>0</v>
      </c>
      <c r="O65" s="411" t="e">
        <f t="shared" si="25"/>
        <v>#DIV/0!</v>
      </c>
      <c r="P65" s="412"/>
      <c r="Q65" s="529"/>
      <c r="R65" s="413"/>
    </row>
    <row r="66" spans="1:18" s="45" customFormat="1" ht="15" customHeight="1" thickBot="1">
      <c r="A66" s="223"/>
      <c r="B66" s="129"/>
      <c r="C66" s="248"/>
      <c r="D66" s="173"/>
      <c r="E66" s="327"/>
      <c r="F66" s="193"/>
      <c r="G66" s="375"/>
      <c r="H66" s="231"/>
      <c r="I66" s="350"/>
      <c r="J66" s="267"/>
      <c r="K66" s="317"/>
      <c r="L66" s="364"/>
      <c r="M66" s="268"/>
      <c r="N66" s="343"/>
      <c r="O66" s="269"/>
      <c r="P66" s="270"/>
      <c r="Q66" s="533"/>
      <c r="R66" s="270"/>
    </row>
    <row r="67" spans="1:18" s="45" customFormat="1" ht="18" customHeight="1" thickTop="1">
      <c r="A67" s="279">
        <v>4000</v>
      </c>
      <c r="B67" s="197" t="s">
        <v>127</v>
      </c>
      <c r="C67" s="281"/>
      <c r="D67" s="351">
        <f>SUM(D30,D44,D57,D65)</f>
        <v>0</v>
      </c>
      <c r="E67" s="391">
        <f>SUM(E30,E44,E57,E65)</f>
        <v>0</v>
      </c>
      <c r="F67" s="335">
        <f>E67-D67</f>
        <v>0</v>
      </c>
      <c r="G67" s="383" t="e">
        <f>E67/D67</f>
        <v>#DIV/0!</v>
      </c>
      <c r="H67" s="281"/>
      <c r="I67" s="351">
        <f>SUM(I30,I44,I57,I65)</f>
        <v>0</v>
      </c>
      <c r="J67" s="280"/>
      <c r="K67" s="281"/>
      <c r="L67" s="351">
        <f>SUM(L30,L44,L57,L65)</f>
        <v>0</v>
      </c>
      <c r="M67" s="282" t="e">
        <f>L67/D67</f>
        <v>#DIV/0!</v>
      </c>
      <c r="N67" s="335">
        <f>SUM(N30,N44,N57,N65)</f>
        <v>0</v>
      </c>
      <c r="O67" s="283" t="e">
        <f>N67/E67</f>
        <v>#DIV/0!</v>
      </c>
      <c r="P67" s="281"/>
      <c r="Q67" s="534"/>
      <c r="R67" s="396"/>
    </row>
    <row r="68" spans="1:18" s="45" customFormat="1" ht="15" customHeight="1" thickBot="1">
      <c r="A68" s="284"/>
      <c r="B68" s="285"/>
      <c r="C68" s="286"/>
      <c r="D68" s="347"/>
      <c r="E68" s="332"/>
      <c r="F68" s="334"/>
      <c r="G68" s="376"/>
      <c r="H68" s="287"/>
      <c r="I68" s="352"/>
      <c r="J68" s="288"/>
      <c r="K68" s="318"/>
      <c r="L68" s="365"/>
      <c r="M68" s="289"/>
      <c r="N68" s="344"/>
      <c r="O68" s="290"/>
      <c r="P68" s="291"/>
      <c r="Q68" s="516"/>
      <c r="R68" s="291"/>
    </row>
    <row r="69" spans="1:18" s="45" customFormat="1" ht="18" customHeight="1">
      <c r="A69" s="253">
        <v>5000</v>
      </c>
      <c r="B69" s="254" t="s">
        <v>77</v>
      </c>
      <c r="C69" s="276"/>
      <c r="D69" s="255"/>
      <c r="E69" s="333">
        <f>'5) IN-KIND'!D71</f>
        <v>0</v>
      </c>
      <c r="F69" s="257"/>
      <c r="G69" s="377"/>
      <c r="H69" s="276"/>
      <c r="I69" s="353">
        <f>'5) IN-KIND'!E71</f>
        <v>0</v>
      </c>
      <c r="J69" s="275"/>
      <c r="K69" s="276"/>
      <c r="L69" s="353"/>
      <c r="M69" s="277"/>
      <c r="N69" s="336"/>
      <c r="O69" s="278"/>
      <c r="P69" s="276"/>
      <c r="Q69" s="535"/>
      <c r="R69" s="394"/>
    </row>
    <row r="70" spans="1:18" s="45" customFormat="1" ht="6" customHeight="1" thickBot="1">
      <c r="A70" s="284"/>
      <c r="B70" s="285"/>
      <c r="C70" s="286"/>
      <c r="D70" s="347"/>
      <c r="E70" s="332"/>
      <c r="F70" s="334"/>
      <c r="G70" s="376"/>
      <c r="H70" s="287"/>
      <c r="I70" s="352"/>
      <c r="J70" s="288"/>
      <c r="K70" s="318"/>
      <c r="L70" s="365"/>
      <c r="M70" s="289"/>
      <c r="N70" s="344"/>
      <c r="O70" s="290"/>
      <c r="P70" s="291"/>
      <c r="Q70" s="516"/>
      <c r="R70" s="291"/>
    </row>
    <row r="71" spans="1:18" s="45" customFormat="1" ht="18" customHeight="1">
      <c r="A71" s="271">
        <v>1000</v>
      </c>
      <c r="B71" s="209" t="s">
        <v>79</v>
      </c>
      <c r="C71" s="273"/>
      <c r="D71" s="390">
        <f>'3) REVENUES'!D66-'4) EXPENDITURES'!D67</f>
        <v>0</v>
      </c>
      <c r="E71" s="392">
        <f>'3) REVENUES'!E66-'4) EXPENDITURES'!E67</f>
        <v>0</v>
      </c>
      <c r="F71" s="417"/>
      <c r="G71" s="418"/>
      <c r="H71" s="273"/>
      <c r="I71" s="307">
        <f>'3) REVENUES'!I66-'4) EXPENDITURES'!I67</f>
        <v>0</v>
      </c>
      <c r="J71" s="272"/>
      <c r="K71" s="273"/>
      <c r="L71" s="390"/>
      <c r="M71" s="274"/>
      <c r="N71" s="417"/>
      <c r="O71" s="419"/>
      <c r="P71" s="273"/>
      <c r="Q71" s="536"/>
      <c r="R71" s="395"/>
    </row>
    <row r="72" spans="1:17" s="45" customFormat="1" ht="15" customHeight="1">
      <c r="A72" s="224"/>
      <c r="B72" s="225" t="s">
        <v>80</v>
      </c>
      <c r="C72" s="249"/>
      <c r="D72" s="348"/>
      <c r="E72" s="226"/>
      <c r="F72" s="328"/>
      <c r="G72" s="378"/>
      <c r="H72" s="232"/>
      <c r="I72" s="349"/>
      <c r="J72" s="236"/>
      <c r="K72" s="314"/>
      <c r="L72" s="362"/>
      <c r="M72" s="246"/>
      <c r="N72" s="341"/>
      <c r="O72" s="241"/>
      <c r="Q72" s="515"/>
    </row>
    <row r="73" spans="1:17" s="45" customFormat="1" ht="16.5" customHeight="1">
      <c r="A73" s="227"/>
      <c r="B73" s="133"/>
      <c r="C73" s="250"/>
      <c r="D73" s="175"/>
      <c r="E73" s="240"/>
      <c r="F73" s="195"/>
      <c r="G73" s="379"/>
      <c r="H73" s="239"/>
      <c r="I73" s="354"/>
      <c r="J73" s="242"/>
      <c r="K73" s="319"/>
      <c r="L73" s="366"/>
      <c r="M73" s="247"/>
      <c r="N73" s="345"/>
      <c r="O73" s="243"/>
      <c r="Q73" s="537"/>
    </row>
    <row r="74" spans="3:17" s="45" customFormat="1" ht="16.5" customHeight="1">
      <c r="C74" s="251"/>
      <c r="D74" s="176"/>
      <c r="E74" s="226"/>
      <c r="F74" s="226"/>
      <c r="G74" s="380"/>
      <c r="H74" s="228"/>
      <c r="I74" s="346"/>
      <c r="L74" s="346"/>
      <c r="N74" s="330"/>
      <c r="Q74" s="513"/>
    </row>
    <row r="75" spans="3:17" s="8" customFormat="1" ht="16.5" customHeight="1">
      <c r="C75" s="11"/>
      <c r="D75" s="14"/>
      <c r="E75" s="11"/>
      <c r="F75" s="11"/>
      <c r="G75" s="381"/>
      <c r="H75" s="40"/>
      <c r="I75" s="359"/>
      <c r="L75" s="355"/>
      <c r="N75" s="337"/>
      <c r="Q75" s="512"/>
    </row>
    <row r="76" spans="3:17" s="8" customFormat="1" ht="16.5" customHeight="1">
      <c r="C76" s="11"/>
      <c r="D76" s="14"/>
      <c r="E76" s="11"/>
      <c r="F76" s="11"/>
      <c r="G76" s="381"/>
      <c r="H76" s="40"/>
      <c r="I76" s="359"/>
      <c r="L76" s="355"/>
      <c r="N76" s="337"/>
      <c r="Q76" s="512"/>
    </row>
    <row r="77" spans="3:17" s="8" customFormat="1" ht="16.5" customHeight="1">
      <c r="C77" s="11"/>
      <c r="D77" s="14"/>
      <c r="E77" s="11"/>
      <c r="F77" s="11"/>
      <c r="G77" s="382"/>
      <c r="H77" s="40"/>
      <c r="I77" s="359"/>
      <c r="L77" s="355"/>
      <c r="N77" s="337"/>
      <c r="Q77" s="512"/>
    </row>
    <row r="78" spans="3:17" s="8" customFormat="1" ht="16.5" customHeight="1">
      <c r="C78" s="11"/>
      <c r="D78" s="14"/>
      <c r="E78" s="11"/>
      <c r="F78" s="11"/>
      <c r="G78" s="382"/>
      <c r="H78" s="40"/>
      <c r="I78" s="359"/>
      <c r="L78" s="355"/>
      <c r="N78" s="337"/>
      <c r="Q78" s="512"/>
    </row>
    <row r="79" spans="3:17" s="8" customFormat="1" ht="16.5" customHeight="1">
      <c r="C79" s="11"/>
      <c r="D79" s="14"/>
      <c r="E79" s="11"/>
      <c r="F79" s="11"/>
      <c r="G79" s="382"/>
      <c r="H79" s="40"/>
      <c r="I79" s="359"/>
      <c r="L79" s="355"/>
      <c r="N79" s="337"/>
      <c r="Q79" s="512"/>
    </row>
    <row r="80" spans="3:17" s="8" customFormat="1" ht="16.5" customHeight="1">
      <c r="C80" s="11"/>
      <c r="D80" s="14"/>
      <c r="E80" s="11"/>
      <c r="F80" s="11"/>
      <c r="G80" s="382"/>
      <c r="H80" s="40"/>
      <c r="I80" s="359"/>
      <c r="L80" s="355"/>
      <c r="N80" s="337"/>
      <c r="Q80" s="512"/>
    </row>
    <row r="81" spans="3:17" s="8" customFormat="1" ht="16.5" customHeight="1">
      <c r="C81" s="11"/>
      <c r="D81" s="14"/>
      <c r="E81" s="11"/>
      <c r="F81" s="11"/>
      <c r="G81" s="382"/>
      <c r="H81" s="40"/>
      <c r="I81" s="359"/>
      <c r="L81" s="355"/>
      <c r="N81" s="337"/>
      <c r="Q81" s="512"/>
    </row>
    <row r="82" spans="3:17" s="8" customFormat="1" ht="16.5" customHeight="1">
      <c r="C82" s="11"/>
      <c r="D82" s="14"/>
      <c r="E82" s="11"/>
      <c r="F82" s="11"/>
      <c r="G82" s="382"/>
      <c r="H82" s="40"/>
      <c r="I82" s="359"/>
      <c r="L82" s="355"/>
      <c r="N82" s="337"/>
      <c r="Q82" s="512"/>
    </row>
    <row r="83" spans="3:17" s="8" customFormat="1" ht="16.5" customHeight="1">
      <c r="C83" s="11"/>
      <c r="D83" s="14"/>
      <c r="E83" s="11"/>
      <c r="F83" s="11"/>
      <c r="G83" s="382"/>
      <c r="H83" s="40"/>
      <c r="I83" s="359"/>
      <c r="L83" s="355"/>
      <c r="N83" s="337"/>
      <c r="Q83" s="512"/>
    </row>
    <row r="84" spans="3:17" s="8" customFormat="1" ht="16.5" customHeight="1">
      <c r="C84" s="11"/>
      <c r="D84" s="14"/>
      <c r="E84" s="11"/>
      <c r="F84" s="11"/>
      <c r="G84" s="382"/>
      <c r="H84" s="40"/>
      <c r="I84" s="359"/>
      <c r="L84" s="355"/>
      <c r="N84" s="337"/>
      <c r="Q84" s="512"/>
    </row>
    <row r="85" spans="3:17" s="8" customFormat="1" ht="16.5" customHeight="1">
      <c r="C85" s="11"/>
      <c r="D85" s="14"/>
      <c r="E85" s="11"/>
      <c r="F85" s="11"/>
      <c r="G85" s="382"/>
      <c r="H85" s="40"/>
      <c r="I85" s="359"/>
      <c r="L85" s="355"/>
      <c r="N85" s="337"/>
      <c r="Q85" s="512"/>
    </row>
    <row r="86" spans="3:17" s="8" customFormat="1" ht="16.5" customHeight="1">
      <c r="C86" s="11"/>
      <c r="D86" s="14"/>
      <c r="E86" s="11"/>
      <c r="F86" s="11"/>
      <c r="G86" s="382"/>
      <c r="H86" s="40"/>
      <c r="I86" s="359"/>
      <c r="L86" s="355"/>
      <c r="N86" s="337"/>
      <c r="Q86" s="512"/>
    </row>
    <row r="87" spans="3:8" ht="16.5" customHeight="1">
      <c r="C87" s="12"/>
      <c r="H87" s="233"/>
    </row>
    <row r="88" spans="3:8" ht="16.5" customHeight="1">
      <c r="C88" s="12"/>
      <c r="H88" s="233"/>
    </row>
    <row r="89" spans="3:8" ht="16.5" customHeight="1">
      <c r="C89" s="12"/>
      <c r="H89" s="233"/>
    </row>
    <row r="90" spans="3:8" ht="16.5" customHeight="1">
      <c r="C90" s="12"/>
      <c r="H90" s="233"/>
    </row>
    <row r="91" spans="3:8" ht="16.5" customHeight="1">
      <c r="C91" s="12"/>
      <c r="H91" s="233"/>
    </row>
    <row r="92" spans="3:8" ht="16.5" customHeight="1">
      <c r="C92" s="12"/>
      <c r="H92" s="233"/>
    </row>
    <row r="93" spans="3:8" ht="16.5" customHeight="1">
      <c r="C93" s="12"/>
      <c r="H93" s="233"/>
    </row>
    <row r="94" spans="3:8" ht="16.5" customHeight="1">
      <c r="C94" s="12"/>
      <c r="H94" s="233"/>
    </row>
    <row r="95" spans="3:8" ht="16.5" customHeight="1">
      <c r="C95" s="12"/>
      <c r="H95" s="233"/>
    </row>
    <row r="96" spans="3:8" ht="15">
      <c r="C96" s="12"/>
      <c r="H96" s="233"/>
    </row>
    <row r="97" spans="3:8" ht="15">
      <c r="C97" s="12"/>
      <c r="H97" s="233"/>
    </row>
    <row r="98" spans="3:8" ht="15">
      <c r="C98" s="12"/>
      <c r="H98" s="233"/>
    </row>
    <row r="99" spans="3:8" ht="15">
      <c r="C99" s="12"/>
      <c r="H99" s="233"/>
    </row>
    <row r="100" spans="3:8" ht="15">
      <c r="C100" s="12"/>
      <c r="H100" s="233"/>
    </row>
    <row r="101" spans="3:8" ht="15">
      <c r="C101" s="12"/>
      <c r="H101" s="233"/>
    </row>
    <row r="102" spans="3:8" ht="15">
      <c r="C102" s="12"/>
      <c r="H102" s="233"/>
    </row>
    <row r="103" spans="3:8" ht="15">
      <c r="C103" s="12"/>
      <c r="H103" s="233"/>
    </row>
    <row r="104" spans="3:8" ht="15">
      <c r="C104" s="12"/>
      <c r="H104" s="233"/>
    </row>
    <row r="105" spans="3:8" ht="15">
      <c r="C105" s="12"/>
      <c r="H105" s="233"/>
    </row>
    <row r="106" spans="3:8" ht="15">
      <c r="C106" s="12"/>
      <c r="H106" s="233"/>
    </row>
    <row r="107" spans="3:8" ht="15">
      <c r="C107" s="12"/>
      <c r="H107" s="233"/>
    </row>
    <row r="108" spans="3:8" ht="15">
      <c r="C108" s="12"/>
      <c r="H108" s="233"/>
    </row>
    <row r="109" spans="3:8" ht="15">
      <c r="C109" s="12"/>
      <c r="H109" s="233"/>
    </row>
    <row r="110" spans="3:8" ht="15">
      <c r="C110" s="12"/>
      <c r="H110" s="233"/>
    </row>
    <row r="111" ht="15">
      <c r="C111" s="12"/>
    </row>
    <row r="112" ht="15">
      <c r="C112" s="12"/>
    </row>
    <row r="113" ht="15">
      <c r="C113" s="12"/>
    </row>
    <row r="114" ht="15">
      <c r="C114" s="12"/>
    </row>
    <row r="115" ht="15">
      <c r="C115" s="12"/>
    </row>
    <row r="116" ht="15">
      <c r="C116" s="12"/>
    </row>
    <row r="117" ht="15">
      <c r="C117" s="12"/>
    </row>
    <row r="118" ht="15">
      <c r="C118" s="12"/>
    </row>
    <row r="119" ht="15">
      <c r="C119" s="12"/>
    </row>
    <row r="120" ht="15">
      <c r="C120" s="12"/>
    </row>
    <row r="121" ht="15">
      <c r="C121" s="12"/>
    </row>
    <row r="122" ht="15">
      <c r="C122" s="12"/>
    </row>
    <row r="123" ht="15">
      <c r="C123" s="12"/>
    </row>
    <row r="124" ht="15">
      <c r="C124" s="12"/>
    </row>
    <row r="125" ht="15">
      <c r="C125" s="12"/>
    </row>
    <row r="126" ht="15">
      <c r="C126" s="12"/>
    </row>
    <row r="127" ht="15">
      <c r="C127" s="12"/>
    </row>
    <row r="128" ht="15">
      <c r="C128" s="12"/>
    </row>
    <row r="129" ht="15">
      <c r="C129" s="12"/>
    </row>
    <row r="130" ht="15">
      <c r="C130" s="12"/>
    </row>
    <row r="131" ht="15">
      <c r="C131" s="12"/>
    </row>
    <row r="132" ht="15">
      <c r="C132" s="12"/>
    </row>
    <row r="133" ht="15">
      <c r="C133" s="12"/>
    </row>
  </sheetData>
  <sheetProtection insertRows="0" deleteRows="0" selectLockedCells="1"/>
  <mergeCells count="18">
    <mergeCell ref="N18:N19"/>
    <mergeCell ref="O18:O19"/>
    <mergeCell ref="G18:G19"/>
    <mergeCell ref="I18:I19"/>
    <mergeCell ref="J18:J19"/>
    <mergeCell ref="K18:K19"/>
    <mergeCell ref="L18:L19"/>
    <mergeCell ref="M18:M19"/>
    <mergeCell ref="A1:Q1"/>
    <mergeCell ref="A3:B3"/>
    <mergeCell ref="A17:A19"/>
    <mergeCell ref="B17:B19"/>
    <mergeCell ref="D17:G17"/>
    <mergeCell ref="I17:O17"/>
    <mergeCell ref="Q17:Q19"/>
    <mergeCell ref="D18:D19"/>
    <mergeCell ref="E18:E19"/>
    <mergeCell ref="F18:F19"/>
  </mergeCells>
  <printOptions/>
  <pageMargins left="0.393700787401575" right="0.31496062992126" top="0.511811023622047" bottom="0.31496062992126" header="0.511811023622047" footer="0.511811023622047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="140" zoomScaleNormal="140" zoomScalePageLayoutView="0" workbookViewId="0" topLeftCell="A1">
      <selection activeCell="A2" sqref="A2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3" width="35.7109375" style="0" customWidth="1"/>
    <col min="4" max="4" width="14.28125" style="463" customWidth="1"/>
    <col min="5" max="5" width="14.28125" style="476" customWidth="1"/>
    <col min="6" max="6" width="14.28125" style="463" customWidth="1"/>
    <col min="7" max="7" width="9.28125" style="500" customWidth="1"/>
    <col min="8" max="8" width="30.7109375" style="0" customWidth="1"/>
    <col min="9" max="9" width="7.140625" style="0" customWidth="1"/>
    <col min="10" max="10" width="1.1484375" style="0" customWidth="1"/>
    <col min="11" max="11" width="7.140625" style="526" customWidth="1"/>
    <col min="12" max="12" width="1.1484375" style="0" customWidth="1"/>
  </cols>
  <sheetData>
    <row r="1" spans="2:11" s="3" customFormat="1" ht="37.5" customHeight="1">
      <c r="B1" s="589" t="s">
        <v>48</v>
      </c>
      <c r="C1" s="590"/>
      <c r="D1" s="590"/>
      <c r="E1" s="590"/>
      <c r="F1" s="590"/>
      <c r="G1" s="590"/>
      <c r="H1" s="590"/>
      <c r="I1" s="590"/>
      <c r="J1" s="590"/>
      <c r="K1" s="591"/>
    </row>
    <row r="2" spans="3:11" s="5" customFormat="1" ht="15" customHeight="1">
      <c r="C2" s="4"/>
      <c r="D2" s="449"/>
      <c r="E2" s="470"/>
      <c r="F2" s="450"/>
      <c r="G2" s="489"/>
      <c r="H2" s="16"/>
      <c r="K2" s="512"/>
    </row>
    <row r="3" spans="2:11" s="45" customFormat="1" ht="15" customHeight="1">
      <c r="B3" s="100" t="s">
        <v>37</v>
      </c>
      <c r="C3" s="101" t="s">
        <v>70</v>
      </c>
      <c r="D3" s="324"/>
      <c r="E3" s="178"/>
      <c r="F3" s="324"/>
      <c r="G3" s="490"/>
      <c r="H3" s="99"/>
      <c r="I3" s="98"/>
      <c r="J3" s="98"/>
      <c r="K3" s="513"/>
    </row>
    <row r="4" spans="2:11" s="45" customFormat="1" ht="4.5" customHeight="1">
      <c r="B4" s="100"/>
      <c r="C4" s="101"/>
      <c r="D4" s="324"/>
      <c r="E4" s="178"/>
      <c r="F4" s="324"/>
      <c r="G4" s="490"/>
      <c r="H4" s="99"/>
      <c r="I4" s="98"/>
      <c r="J4" s="98"/>
      <c r="K4" s="513"/>
    </row>
    <row r="5" spans="2:11" s="45" customFormat="1" ht="15" customHeight="1">
      <c r="B5" s="102" t="s">
        <v>38</v>
      </c>
      <c r="C5" s="103" t="s">
        <v>83</v>
      </c>
      <c r="D5" s="451"/>
      <c r="E5" s="465"/>
      <c r="F5" s="451"/>
      <c r="G5" s="490"/>
      <c r="H5" s="99"/>
      <c r="I5" s="104"/>
      <c r="J5" s="104"/>
      <c r="K5" s="513"/>
    </row>
    <row r="6" spans="2:11" s="45" customFormat="1" ht="4.5" customHeight="1">
      <c r="B6" s="102"/>
      <c r="C6" s="103"/>
      <c r="D6" s="451"/>
      <c r="E6" s="465"/>
      <c r="F6" s="451"/>
      <c r="G6" s="490"/>
      <c r="H6" s="99"/>
      <c r="I6" s="104"/>
      <c r="J6" s="104"/>
      <c r="K6" s="513"/>
    </row>
    <row r="7" spans="2:11" s="45" customFormat="1" ht="15" customHeight="1">
      <c r="B7" s="102" t="s">
        <v>62</v>
      </c>
      <c r="C7" s="103" t="s">
        <v>86</v>
      </c>
      <c r="D7" s="451"/>
      <c r="E7" s="465"/>
      <c r="F7" s="451"/>
      <c r="G7" s="490"/>
      <c r="H7" s="99"/>
      <c r="I7" s="104"/>
      <c r="J7" s="104"/>
      <c r="K7" s="513"/>
    </row>
    <row r="8" spans="2:11" s="45" customFormat="1" ht="4.5" customHeight="1">
      <c r="B8" s="102"/>
      <c r="C8" s="103"/>
      <c r="D8" s="451"/>
      <c r="E8" s="465"/>
      <c r="F8" s="451"/>
      <c r="G8" s="490"/>
      <c r="H8" s="99"/>
      <c r="I8" s="104"/>
      <c r="J8" s="104"/>
      <c r="K8" s="513"/>
    </row>
    <row r="9" spans="2:11" s="45" customFormat="1" ht="15" customHeight="1">
      <c r="B9" s="102" t="s">
        <v>72</v>
      </c>
      <c r="C9" s="103" t="s">
        <v>158</v>
      </c>
      <c r="D9" s="451"/>
      <c r="E9" s="465"/>
      <c r="F9" s="451"/>
      <c r="G9" s="490"/>
      <c r="H9" s="99"/>
      <c r="I9" s="104"/>
      <c r="J9" s="104"/>
      <c r="K9" s="513"/>
    </row>
    <row r="10" spans="2:11" s="45" customFormat="1" ht="4.5" customHeight="1">
      <c r="B10" s="102"/>
      <c r="C10" s="103"/>
      <c r="D10" s="451"/>
      <c r="E10" s="465"/>
      <c r="F10" s="451"/>
      <c r="G10" s="490"/>
      <c r="H10" s="99"/>
      <c r="I10" s="104"/>
      <c r="J10" s="104"/>
      <c r="K10" s="513"/>
    </row>
    <row r="11" spans="2:11" s="45" customFormat="1" ht="15" customHeight="1">
      <c r="B11" s="102" t="s">
        <v>73</v>
      </c>
      <c r="C11" s="103" t="s">
        <v>87</v>
      </c>
      <c r="D11" s="451"/>
      <c r="E11" s="465"/>
      <c r="F11" s="451"/>
      <c r="G11" s="490"/>
      <c r="H11" s="99"/>
      <c r="I11" s="104"/>
      <c r="J11" s="104"/>
      <c r="K11" s="513"/>
    </row>
    <row r="12" spans="2:11" s="45" customFormat="1" ht="4.5" customHeight="1">
      <c r="B12" s="102"/>
      <c r="C12" s="103"/>
      <c r="D12" s="451"/>
      <c r="E12" s="465"/>
      <c r="F12" s="451"/>
      <c r="G12" s="490"/>
      <c r="H12" s="99"/>
      <c r="I12" s="104"/>
      <c r="J12" s="104"/>
      <c r="K12" s="513"/>
    </row>
    <row r="13" spans="2:11" s="45" customFormat="1" ht="15" customHeight="1">
      <c r="B13" s="102" t="s">
        <v>75</v>
      </c>
      <c r="C13" s="103" t="s">
        <v>84</v>
      </c>
      <c r="D13" s="324"/>
      <c r="E13" s="178"/>
      <c r="F13" s="324"/>
      <c r="G13" s="490"/>
      <c r="H13" s="99"/>
      <c r="I13" s="98"/>
      <c r="J13" s="98"/>
      <c r="K13" s="513"/>
    </row>
    <row r="14" spans="2:11" s="45" customFormat="1" ht="15" customHeight="1">
      <c r="B14" s="104"/>
      <c r="C14" s="105" t="s">
        <v>85</v>
      </c>
      <c r="D14" s="324"/>
      <c r="E14" s="178"/>
      <c r="F14" s="324"/>
      <c r="G14" s="490"/>
      <c r="H14" s="99"/>
      <c r="I14" s="98"/>
      <c r="J14" s="98"/>
      <c r="K14" s="513"/>
    </row>
    <row r="15" spans="2:11" s="45" customFormat="1" ht="4.5" customHeight="1">
      <c r="B15" s="104"/>
      <c r="C15" s="105"/>
      <c r="D15" s="324"/>
      <c r="E15" s="178"/>
      <c r="F15" s="324"/>
      <c r="G15" s="490"/>
      <c r="H15" s="99"/>
      <c r="I15" s="98"/>
      <c r="J15" s="98"/>
      <c r="K15" s="513"/>
    </row>
    <row r="16" spans="2:11" s="45" customFormat="1" ht="15" customHeight="1">
      <c r="B16" s="102" t="s">
        <v>76</v>
      </c>
      <c r="C16" s="107" t="s">
        <v>78</v>
      </c>
      <c r="D16" s="324"/>
      <c r="E16" s="178"/>
      <c r="F16" s="324"/>
      <c r="G16" s="490"/>
      <c r="H16" s="99"/>
      <c r="I16" s="98"/>
      <c r="J16" s="98"/>
      <c r="K16" s="513"/>
    </row>
    <row r="17" spans="2:11" s="45" customFormat="1" ht="4.5" customHeight="1">
      <c r="B17" s="102"/>
      <c r="C17" s="107"/>
      <c r="D17" s="324"/>
      <c r="E17" s="178"/>
      <c r="F17" s="324"/>
      <c r="G17" s="490"/>
      <c r="H17" s="99"/>
      <c r="I17" s="98"/>
      <c r="J17" s="98"/>
      <c r="K17" s="513"/>
    </row>
    <row r="18" spans="2:11" s="45" customFormat="1" ht="15" customHeight="1">
      <c r="B18" s="102" t="s">
        <v>88</v>
      </c>
      <c r="C18" s="107" t="s">
        <v>159</v>
      </c>
      <c r="D18" s="452"/>
      <c r="E18" s="466"/>
      <c r="F18" s="452"/>
      <c r="G18" s="491"/>
      <c r="H18" s="99"/>
      <c r="I18" s="108"/>
      <c r="J18" s="108"/>
      <c r="K18" s="513"/>
    </row>
    <row r="19" spans="2:11" s="45" customFormat="1" ht="4.5" customHeight="1">
      <c r="B19" s="102"/>
      <c r="C19" s="107"/>
      <c r="D19" s="452"/>
      <c r="E19" s="466"/>
      <c r="F19" s="452"/>
      <c r="G19" s="491"/>
      <c r="H19" s="99"/>
      <c r="I19" s="108"/>
      <c r="J19" s="108"/>
      <c r="K19" s="513"/>
    </row>
    <row r="20" spans="3:11" s="45" customFormat="1" ht="16.5" customHeight="1">
      <c r="C20" s="111"/>
      <c r="D20" s="453"/>
      <c r="E20" s="467"/>
      <c r="F20" s="443"/>
      <c r="G20" s="492"/>
      <c r="H20" s="420"/>
      <c r="K20" s="513"/>
    </row>
    <row r="21" spans="2:11" s="45" customFormat="1" ht="24" customHeight="1">
      <c r="B21" s="593" t="s">
        <v>36</v>
      </c>
      <c r="C21" s="599" t="s">
        <v>81</v>
      </c>
      <c r="D21" s="632" t="s">
        <v>157</v>
      </c>
      <c r="E21" s="622" t="s">
        <v>119</v>
      </c>
      <c r="F21" s="623"/>
      <c r="G21" s="623"/>
      <c r="H21" s="624"/>
      <c r="I21" s="625" t="s">
        <v>64</v>
      </c>
      <c r="J21" s="117"/>
      <c r="K21" s="596" t="s">
        <v>7</v>
      </c>
    </row>
    <row r="22" spans="2:11" s="45" customFormat="1" ht="19.5" customHeight="1">
      <c r="B22" s="594"/>
      <c r="C22" s="600"/>
      <c r="D22" s="633"/>
      <c r="E22" s="637" t="s">
        <v>67</v>
      </c>
      <c r="F22" s="628" t="s">
        <v>114</v>
      </c>
      <c r="G22" s="630" t="s">
        <v>71</v>
      </c>
      <c r="H22" s="635" t="s">
        <v>82</v>
      </c>
      <c r="I22" s="626"/>
      <c r="J22" s="117"/>
      <c r="K22" s="597"/>
    </row>
    <row r="23" spans="2:11" s="45" customFormat="1" ht="19.5" customHeight="1">
      <c r="B23" s="595"/>
      <c r="C23" s="601"/>
      <c r="D23" s="634"/>
      <c r="E23" s="638"/>
      <c r="F23" s="629"/>
      <c r="G23" s="631"/>
      <c r="H23" s="636"/>
      <c r="I23" s="627"/>
      <c r="J23" s="117"/>
      <c r="K23" s="598"/>
    </row>
    <row r="24" spans="2:11" s="45" customFormat="1" ht="16.5" customHeight="1">
      <c r="B24" s="221">
        <v>5100</v>
      </c>
      <c r="C24" s="126" t="s">
        <v>138</v>
      </c>
      <c r="D24" s="454"/>
      <c r="E24" s="471"/>
      <c r="F24" s="455"/>
      <c r="G24" s="493"/>
      <c r="H24" s="115"/>
      <c r="I24" s="421"/>
      <c r="K24" s="514"/>
    </row>
    <row r="25" spans="2:11" s="45" customFormat="1" ht="16.5" customHeight="1">
      <c r="B25" s="221"/>
      <c r="C25" s="123" t="s">
        <v>134</v>
      </c>
      <c r="D25" s="468"/>
      <c r="E25" s="478"/>
      <c r="F25" s="423">
        <f>E25-D25</f>
        <v>0</v>
      </c>
      <c r="G25" s="502" t="e">
        <f>F25/D25</f>
        <v>#DIV/0!</v>
      </c>
      <c r="H25" s="118"/>
      <c r="I25" s="143"/>
      <c r="K25" s="515"/>
    </row>
    <row r="26" spans="2:11" s="45" customFormat="1" ht="16.5" customHeight="1">
      <c r="B26" s="221"/>
      <c r="C26" s="123" t="s">
        <v>135</v>
      </c>
      <c r="D26" s="468"/>
      <c r="E26" s="478"/>
      <c r="F26" s="423">
        <f aca="true" t="shared" si="0" ref="F26:F33">E26-D26</f>
        <v>0</v>
      </c>
      <c r="G26" s="502" t="e">
        <f aca="true" t="shared" si="1" ref="G26:G33">F26/D26</f>
        <v>#DIV/0!</v>
      </c>
      <c r="H26" s="118"/>
      <c r="I26" s="143"/>
      <c r="K26" s="515"/>
    </row>
    <row r="27" spans="2:11" s="45" customFormat="1" ht="16.5" customHeight="1">
      <c r="B27" s="221"/>
      <c r="C27" s="123" t="s">
        <v>137</v>
      </c>
      <c r="D27" s="468"/>
      <c r="E27" s="479"/>
      <c r="F27" s="423">
        <f t="shared" si="0"/>
        <v>0</v>
      </c>
      <c r="G27" s="502" t="e">
        <f t="shared" si="1"/>
        <v>#DIV/0!</v>
      </c>
      <c r="H27" s="118"/>
      <c r="I27" s="143"/>
      <c r="K27" s="515"/>
    </row>
    <row r="28" spans="2:11" s="45" customFormat="1" ht="16.5" customHeight="1">
      <c r="B28" s="221"/>
      <c r="C28" s="234" t="s">
        <v>142</v>
      </c>
      <c r="D28" s="468"/>
      <c r="E28" s="478"/>
      <c r="F28" s="423">
        <f t="shared" si="0"/>
        <v>0</v>
      </c>
      <c r="G28" s="502" t="e">
        <f t="shared" si="1"/>
        <v>#DIV/0!</v>
      </c>
      <c r="H28" s="118"/>
      <c r="I28" s="143"/>
      <c r="K28" s="515"/>
    </row>
    <row r="29" spans="2:11" s="45" customFormat="1" ht="16.5" customHeight="1">
      <c r="B29" s="221"/>
      <c r="C29" s="234" t="s">
        <v>136</v>
      </c>
      <c r="D29" s="468"/>
      <c r="E29" s="478"/>
      <c r="F29" s="423">
        <f t="shared" si="0"/>
        <v>0</v>
      </c>
      <c r="G29" s="502" t="e">
        <f t="shared" si="1"/>
        <v>#DIV/0!</v>
      </c>
      <c r="H29" s="118"/>
      <c r="I29" s="143"/>
      <c r="K29" s="515"/>
    </row>
    <row r="30" spans="2:11" s="45" customFormat="1" ht="16.5" customHeight="1">
      <c r="B30" s="221"/>
      <c r="C30" s="123" t="s">
        <v>8</v>
      </c>
      <c r="D30" s="468"/>
      <c r="E30" s="478"/>
      <c r="F30" s="423">
        <f t="shared" si="0"/>
        <v>0</v>
      </c>
      <c r="G30" s="502" t="e">
        <f t="shared" si="1"/>
        <v>#DIV/0!</v>
      </c>
      <c r="H30" s="118"/>
      <c r="I30" s="143"/>
      <c r="K30" s="515"/>
    </row>
    <row r="31" spans="2:11" s="45" customFormat="1" ht="16.5" customHeight="1">
      <c r="B31" s="221"/>
      <c r="C31" s="123" t="s">
        <v>0</v>
      </c>
      <c r="D31" s="468"/>
      <c r="E31" s="478"/>
      <c r="F31" s="423">
        <f t="shared" si="0"/>
        <v>0</v>
      </c>
      <c r="G31" s="502" t="e">
        <f t="shared" si="1"/>
        <v>#DIV/0!</v>
      </c>
      <c r="H31" s="118"/>
      <c r="I31" s="143"/>
      <c r="K31" s="515"/>
    </row>
    <row r="32" spans="2:11" s="45" customFormat="1" ht="16.5" customHeight="1">
      <c r="B32" s="122"/>
      <c r="C32" s="123" t="s">
        <v>0</v>
      </c>
      <c r="D32" s="468"/>
      <c r="E32" s="478"/>
      <c r="F32" s="423">
        <f t="shared" si="0"/>
        <v>0</v>
      </c>
      <c r="G32" s="502" t="e">
        <f t="shared" si="1"/>
        <v>#DIV/0!</v>
      </c>
      <c r="H32" s="118"/>
      <c r="I32" s="143"/>
      <c r="K32" s="515"/>
    </row>
    <row r="33" spans="2:12" s="45" customFormat="1" ht="16.5" customHeight="1" thickBot="1">
      <c r="B33" s="130"/>
      <c r="C33" s="293" t="s">
        <v>0</v>
      </c>
      <c r="D33" s="469"/>
      <c r="E33" s="480"/>
      <c r="F33" s="423">
        <f t="shared" si="0"/>
        <v>0</v>
      </c>
      <c r="G33" s="503" t="e">
        <f t="shared" si="1"/>
        <v>#DIV/0!</v>
      </c>
      <c r="H33" s="424"/>
      <c r="I33" s="292"/>
      <c r="J33" s="291"/>
      <c r="K33" s="516"/>
      <c r="L33" s="291"/>
    </row>
    <row r="34" spans="2:12" s="45" customFormat="1" ht="16.5" customHeight="1">
      <c r="B34" s="397">
        <v>5100</v>
      </c>
      <c r="C34" s="398" t="s">
        <v>141</v>
      </c>
      <c r="D34" s="464">
        <f>SUM(D25:D33)</f>
        <v>0</v>
      </c>
      <c r="E34" s="400">
        <f>SUM(E25:E33)</f>
        <v>0</v>
      </c>
      <c r="F34" s="402">
        <f>E34-D34</f>
        <v>0</v>
      </c>
      <c r="G34" s="501" t="e">
        <f>F34/D34</f>
        <v>#DIV/0!</v>
      </c>
      <c r="H34" s="425"/>
      <c r="I34" s="426"/>
      <c r="J34" s="413"/>
      <c r="K34" s="517"/>
      <c r="L34" s="427"/>
    </row>
    <row r="35" spans="2:11" s="45" customFormat="1" ht="16.5" customHeight="1">
      <c r="B35" s="221"/>
      <c r="C35" s="123"/>
      <c r="D35" s="456"/>
      <c r="E35" s="472"/>
      <c r="F35" s="457"/>
      <c r="G35" s="494"/>
      <c r="H35" s="118"/>
      <c r="I35" s="143"/>
      <c r="K35" s="515"/>
    </row>
    <row r="36" spans="2:11" s="45" customFormat="1" ht="16.5" customHeight="1">
      <c r="B36" s="221">
        <v>5200</v>
      </c>
      <c r="C36" s="126" t="s">
        <v>139</v>
      </c>
      <c r="D36" s="456"/>
      <c r="E36" s="472"/>
      <c r="F36" s="457"/>
      <c r="G36" s="494"/>
      <c r="H36" s="118"/>
      <c r="I36" s="143"/>
      <c r="K36" s="515"/>
    </row>
    <row r="37" spans="2:11" s="45" customFormat="1" ht="16.5" customHeight="1">
      <c r="B37" s="221"/>
      <c r="C37" s="123" t="s">
        <v>143</v>
      </c>
      <c r="D37" s="468"/>
      <c r="E37" s="478"/>
      <c r="F37" s="423">
        <f>E37-D37</f>
        <v>0</v>
      </c>
      <c r="G37" s="502" t="e">
        <f>F37/D37</f>
        <v>#DIV/0!</v>
      </c>
      <c r="H37" s="118"/>
      <c r="I37" s="143"/>
      <c r="K37" s="515"/>
    </row>
    <row r="38" spans="2:11" s="45" customFormat="1" ht="16.5" customHeight="1">
      <c r="B38" s="221"/>
      <c r="C38" s="123" t="s">
        <v>144</v>
      </c>
      <c r="D38" s="468"/>
      <c r="E38" s="478"/>
      <c r="F38" s="423">
        <f aca="true" t="shared" si="2" ref="F38:F47">E38-D38</f>
        <v>0</v>
      </c>
      <c r="G38" s="502" t="e">
        <f aca="true" t="shared" si="3" ref="G38:G47">F38/D38</f>
        <v>#DIV/0!</v>
      </c>
      <c r="H38" s="118"/>
      <c r="I38" s="143"/>
      <c r="K38" s="515"/>
    </row>
    <row r="39" spans="2:11" s="45" customFormat="1" ht="16.5" customHeight="1">
      <c r="B39" s="221"/>
      <c r="C39" s="123" t="s">
        <v>145</v>
      </c>
      <c r="D39" s="468"/>
      <c r="E39" s="478"/>
      <c r="F39" s="423">
        <f t="shared" si="2"/>
        <v>0</v>
      </c>
      <c r="G39" s="502" t="e">
        <f t="shared" si="3"/>
        <v>#DIV/0!</v>
      </c>
      <c r="H39" s="118"/>
      <c r="I39" s="143"/>
      <c r="K39" s="515"/>
    </row>
    <row r="40" spans="2:11" s="45" customFormat="1" ht="16.5" customHeight="1">
      <c r="B40" s="221"/>
      <c r="C40" s="123" t="s">
        <v>9</v>
      </c>
      <c r="D40" s="468"/>
      <c r="E40" s="478"/>
      <c r="F40" s="423">
        <f t="shared" si="2"/>
        <v>0</v>
      </c>
      <c r="G40" s="502" t="e">
        <f t="shared" si="3"/>
        <v>#DIV/0!</v>
      </c>
      <c r="H40" s="118"/>
      <c r="I40" s="143"/>
      <c r="K40" s="515"/>
    </row>
    <row r="41" spans="2:11" s="45" customFormat="1" ht="16.5" customHeight="1">
      <c r="B41" s="221"/>
      <c r="C41" s="123" t="s">
        <v>10</v>
      </c>
      <c r="D41" s="468"/>
      <c r="E41" s="478"/>
      <c r="F41" s="423">
        <f t="shared" si="2"/>
        <v>0</v>
      </c>
      <c r="G41" s="502" t="e">
        <f t="shared" si="3"/>
        <v>#DIV/0!</v>
      </c>
      <c r="H41" s="118"/>
      <c r="I41" s="143"/>
      <c r="K41" s="515"/>
    </row>
    <row r="42" spans="2:11" s="45" customFormat="1" ht="16.5" customHeight="1">
      <c r="B42" s="221"/>
      <c r="C42" s="123" t="s">
        <v>11</v>
      </c>
      <c r="D42" s="468"/>
      <c r="E42" s="478"/>
      <c r="F42" s="423">
        <f t="shared" si="2"/>
        <v>0</v>
      </c>
      <c r="G42" s="502" t="e">
        <f t="shared" si="3"/>
        <v>#DIV/0!</v>
      </c>
      <c r="H42" s="118"/>
      <c r="I42" s="143"/>
      <c r="K42" s="515"/>
    </row>
    <row r="43" spans="2:11" s="45" customFormat="1" ht="16.5" customHeight="1">
      <c r="B43" s="221"/>
      <c r="C43" s="123" t="s">
        <v>12</v>
      </c>
      <c r="D43" s="468"/>
      <c r="E43" s="478"/>
      <c r="F43" s="423">
        <f t="shared" si="2"/>
        <v>0</v>
      </c>
      <c r="G43" s="502" t="e">
        <f t="shared" si="3"/>
        <v>#DIV/0!</v>
      </c>
      <c r="H43" s="118"/>
      <c r="I43" s="143"/>
      <c r="K43" s="515"/>
    </row>
    <row r="44" spans="2:11" s="45" customFormat="1" ht="16.5" customHeight="1">
      <c r="B44" s="221"/>
      <c r="C44" s="123" t="s">
        <v>1</v>
      </c>
      <c r="D44" s="468"/>
      <c r="E44" s="478"/>
      <c r="F44" s="423">
        <f t="shared" si="2"/>
        <v>0</v>
      </c>
      <c r="G44" s="502" t="e">
        <f t="shared" si="3"/>
        <v>#DIV/0!</v>
      </c>
      <c r="H44" s="118"/>
      <c r="I44" s="143"/>
      <c r="K44" s="515"/>
    </row>
    <row r="45" spans="2:11" s="45" customFormat="1" ht="16.5" customHeight="1">
      <c r="B45" s="221"/>
      <c r="C45" s="123" t="s">
        <v>0</v>
      </c>
      <c r="D45" s="468"/>
      <c r="E45" s="478"/>
      <c r="F45" s="423">
        <f t="shared" si="2"/>
        <v>0</v>
      </c>
      <c r="G45" s="502" t="e">
        <f t="shared" si="3"/>
        <v>#DIV/0!</v>
      </c>
      <c r="H45" s="118"/>
      <c r="I45" s="143"/>
      <c r="K45" s="515"/>
    </row>
    <row r="46" spans="2:11" s="45" customFormat="1" ht="16.5" customHeight="1">
      <c r="B46" s="122"/>
      <c r="C46" s="123" t="s">
        <v>0</v>
      </c>
      <c r="D46" s="468"/>
      <c r="E46" s="478"/>
      <c r="F46" s="423">
        <f t="shared" si="2"/>
        <v>0</v>
      </c>
      <c r="G46" s="502" t="e">
        <f t="shared" si="3"/>
        <v>#DIV/0!</v>
      </c>
      <c r="H46" s="118"/>
      <c r="I46" s="143"/>
      <c r="K46" s="515"/>
    </row>
    <row r="47" spans="2:12" s="45" customFormat="1" ht="16.5" customHeight="1" thickBot="1">
      <c r="B47" s="130"/>
      <c r="C47" s="293" t="s">
        <v>0</v>
      </c>
      <c r="D47" s="469"/>
      <c r="E47" s="480"/>
      <c r="F47" s="423">
        <f t="shared" si="2"/>
        <v>0</v>
      </c>
      <c r="G47" s="502" t="e">
        <f t="shared" si="3"/>
        <v>#DIV/0!</v>
      </c>
      <c r="H47" s="424"/>
      <c r="I47" s="292"/>
      <c r="J47" s="291"/>
      <c r="K47" s="516"/>
      <c r="L47" s="291"/>
    </row>
    <row r="48" spans="2:12" s="45" customFormat="1" ht="16.5" customHeight="1">
      <c r="B48" s="397">
        <v>5200</v>
      </c>
      <c r="C48" s="398" t="s">
        <v>140</v>
      </c>
      <c r="D48" s="464">
        <f>SUM(D36:D47)</f>
        <v>0</v>
      </c>
      <c r="E48" s="400">
        <f>SUM(E36:E47)</f>
        <v>0</v>
      </c>
      <c r="F48" s="402">
        <f>E48-D48</f>
        <v>0</v>
      </c>
      <c r="G48" s="501" t="e">
        <f>F48/D48</f>
        <v>#DIV/0!</v>
      </c>
      <c r="H48" s="425"/>
      <c r="I48" s="426"/>
      <c r="J48" s="413"/>
      <c r="K48" s="517"/>
      <c r="L48" s="413"/>
    </row>
    <row r="49" spans="2:11" s="45" customFormat="1" ht="16.5" customHeight="1">
      <c r="B49" s="221"/>
      <c r="C49" s="222"/>
      <c r="D49" s="456"/>
      <c r="E49" s="472"/>
      <c r="F49" s="457"/>
      <c r="G49" s="495"/>
      <c r="H49" s="118"/>
      <c r="I49" s="143"/>
      <c r="K49" s="515"/>
    </row>
    <row r="50" spans="2:11" s="45" customFormat="1" ht="16.5" customHeight="1">
      <c r="B50" s="221">
        <v>5300</v>
      </c>
      <c r="C50" s="126" t="s">
        <v>150</v>
      </c>
      <c r="D50" s="456"/>
      <c r="E50" s="472"/>
      <c r="F50" s="423"/>
      <c r="G50" s="494"/>
      <c r="H50" s="118"/>
      <c r="I50" s="143"/>
      <c r="K50" s="515"/>
    </row>
    <row r="51" spans="2:11" s="45" customFormat="1" ht="16.5" customHeight="1">
      <c r="B51" s="221"/>
      <c r="C51" s="123" t="s">
        <v>147</v>
      </c>
      <c r="D51" s="444"/>
      <c r="E51" s="477"/>
      <c r="F51" s="423">
        <f aca="true" t="shared" si="4" ref="F51:F60">E51-D51</f>
        <v>0</v>
      </c>
      <c r="G51" s="502" t="e">
        <f aca="true" t="shared" si="5" ref="G51:G60">F51/D51</f>
        <v>#DIV/0!</v>
      </c>
      <c r="H51" s="118"/>
      <c r="I51" s="143"/>
      <c r="K51" s="515"/>
    </row>
    <row r="52" spans="2:11" s="45" customFormat="1" ht="16.5" customHeight="1">
      <c r="B52" s="221"/>
      <c r="C52" s="123" t="s">
        <v>146</v>
      </c>
      <c r="D52" s="444"/>
      <c r="E52" s="477"/>
      <c r="F52" s="423">
        <f t="shared" si="4"/>
        <v>0</v>
      </c>
      <c r="G52" s="502" t="e">
        <f t="shared" si="5"/>
        <v>#DIV/0!</v>
      </c>
      <c r="H52" s="118"/>
      <c r="I52" s="143"/>
      <c r="K52" s="515"/>
    </row>
    <row r="53" spans="2:11" s="45" customFormat="1" ht="16.5" customHeight="1">
      <c r="B53" s="221"/>
      <c r="C53" s="123" t="s">
        <v>148</v>
      </c>
      <c r="D53" s="444"/>
      <c r="E53" s="477"/>
      <c r="F53" s="423">
        <f t="shared" si="4"/>
        <v>0</v>
      </c>
      <c r="G53" s="502" t="e">
        <f t="shared" si="5"/>
        <v>#DIV/0!</v>
      </c>
      <c r="H53" s="118"/>
      <c r="I53" s="143"/>
      <c r="K53" s="515"/>
    </row>
    <row r="54" spans="2:11" s="45" customFormat="1" ht="16.5" customHeight="1">
      <c r="B54" s="221"/>
      <c r="C54" s="123" t="s">
        <v>151</v>
      </c>
      <c r="D54" s="445"/>
      <c r="E54" s="481">
        <f>SUM(E24:E53)</f>
        <v>0</v>
      </c>
      <c r="F54" s="423">
        <f t="shared" si="4"/>
        <v>0</v>
      </c>
      <c r="G54" s="502" t="e">
        <f t="shared" si="5"/>
        <v>#DIV/0!</v>
      </c>
      <c r="H54" s="429"/>
      <c r="I54" s="314"/>
      <c r="J54" s="134"/>
      <c r="K54" s="518"/>
    </row>
    <row r="55" spans="2:11" s="422" customFormat="1" ht="16.5" customHeight="1">
      <c r="B55" s="221"/>
      <c r="C55" s="123" t="s">
        <v>152</v>
      </c>
      <c r="D55" s="446"/>
      <c r="E55" s="482"/>
      <c r="F55" s="423">
        <f t="shared" si="4"/>
        <v>0</v>
      </c>
      <c r="G55" s="502" t="e">
        <f t="shared" si="5"/>
        <v>#DIV/0!</v>
      </c>
      <c r="H55" s="428"/>
      <c r="I55" s="428"/>
      <c r="K55" s="519"/>
    </row>
    <row r="56" spans="2:11" s="422" customFormat="1" ht="16.5" customHeight="1">
      <c r="B56" s="221"/>
      <c r="C56" s="123" t="s">
        <v>153</v>
      </c>
      <c r="D56" s="446"/>
      <c r="E56" s="483"/>
      <c r="F56" s="423">
        <f t="shared" si="4"/>
        <v>0</v>
      </c>
      <c r="G56" s="502" t="e">
        <f t="shared" si="5"/>
        <v>#DIV/0!</v>
      </c>
      <c r="H56" s="428"/>
      <c r="I56" s="428"/>
      <c r="J56" s="428"/>
      <c r="K56" s="520"/>
    </row>
    <row r="57" spans="2:11" ht="16.5" customHeight="1">
      <c r="B57" s="221"/>
      <c r="C57" s="123" t="s">
        <v>154</v>
      </c>
      <c r="D57" s="447"/>
      <c r="E57" s="484"/>
      <c r="F57" s="423">
        <f t="shared" si="4"/>
        <v>0</v>
      </c>
      <c r="G57" s="502" t="e">
        <f t="shared" si="5"/>
        <v>#DIV/0!</v>
      </c>
      <c r="H57" s="436"/>
      <c r="I57" s="436"/>
      <c r="J57" s="436"/>
      <c r="K57" s="521"/>
    </row>
    <row r="58" spans="2:11" ht="16.5" customHeight="1">
      <c r="B58" s="221"/>
      <c r="C58" s="123" t="s">
        <v>0</v>
      </c>
      <c r="D58" s="447"/>
      <c r="E58" s="484"/>
      <c r="F58" s="423">
        <f t="shared" si="4"/>
        <v>0</v>
      </c>
      <c r="G58" s="502" t="e">
        <f t="shared" si="5"/>
        <v>#DIV/0!</v>
      </c>
      <c r="H58" s="436"/>
      <c r="I58" s="436"/>
      <c r="J58" s="436"/>
      <c r="K58" s="521"/>
    </row>
    <row r="59" spans="2:11" ht="16.5" customHeight="1">
      <c r="B59" s="122"/>
      <c r="C59" s="123" t="s">
        <v>0</v>
      </c>
      <c r="D59" s="447"/>
      <c r="E59" s="484"/>
      <c r="F59" s="423">
        <f t="shared" si="4"/>
        <v>0</v>
      </c>
      <c r="G59" s="502" t="e">
        <f t="shared" si="5"/>
        <v>#DIV/0!</v>
      </c>
      <c r="H59" s="436"/>
      <c r="I59" s="436"/>
      <c r="J59" s="436"/>
      <c r="K59" s="521"/>
    </row>
    <row r="60" spans="2:12" ht="16.5" customHeight="1" thickBot="1">
      <c r="B60" s="130"/>
      <c r="C60" s="293" t="s">
        <v>0</v>
      </c>
      <c r="D60" s="448"/>
      <c r="E60" s="485"/>
      <c r="F60" s="423">
        <f t="shared" si="4"/>
        <v>0</v>
      </c>
      <c r="G60" s="503" t="e">
        <f t="shared" si="5"/>
        <v>#DIV/0!</v>
      </c>
      <c r="H60" s="437"/>
      <c r="I60" s="437"/>
      <c r="J60" s="437"/>
      <c r="K60" s="522"/>
      <c r="L60" s="430"/>
    </row>
    <row r="61" spans="2:12" ht="16.5" customHeight="1">
      <c r="B61" s="397">
        <v>5300</v>
      </c>
      <c r="C61" s="398" t="s">
        <v>149</v>
      </c>
      <c r="D61" s="464">
        <f>SUM(D51:D60)</f>
        <v>0</v>
      </c>
      <c r="E61" s="400">
        <f>SUM(E51:E60)</f>
        <v>0</v>
      </c>
      <c r="F61" s="402">
        <f>E61-D61</f>
        <v>0</v>
      </c>
      <c r="G61" s="501" t="e">
        <f>F61/D61</f>
        <v>#DIV/0!</v>
      </c>
      <c r="H61" s="438"/>
      <c r="I61" s="438"/>
      <c r="J61" s="438"/>
      <c r="K61" s="523"/>
      <c r="L61" s="433"/>
    </row>
    <row r="62" spans="2:11" ht="16.5" customHeight="1">
      <c r="B62" s="221"/>
      <c r="C62" s="222"/>
      <c r="D62" s="458"/>
      <c r="E62" s="473"/>
      <c r="F62" s="459"/>
      <c r="G62" s="496"/>
      <c r="H62" s="436"/>
      <c r="I62" s="436"/>
      <c r="J62" s="436"/>
      <c r="K62" s="521"/>
    </row>
    <row r="63" spans="2:11" ht="16.5" customHeight="1">
      <c r="B63" s="221">
        <v>5400</v>
      </c>
      <c r="C63" s="126" t="s">
        <v>13</v>
      </c>
      <c r="D63" s="458"/>
      <c r="E63" s="473"/>
      <c r="F63" s="459"/>
      <c r="G63" s="496"/>
      <c r="H63" s="436"/>
      <c r="I63" s="436"/>
      <c r="J63" s="436"/>
      <c r="K63" s="521"/>
    </row>
    <row r="64" spans="2:11" ht="16.5" customHeight="1">
      <c r="B64" s="221"/>
      <c r="C64" s="123" t="s">
        <v>155</v>
      </c>
      <c r="D64" s="458"/>
      <c r="E64" s="473"/>
      <c r="F64" s="423">
        <f aca="true" t="shared" si="6" ref="F64:F69">E64-D64</f>
        <v>0</v>
      </c>
      <c r="G64" s="502" t="e">
        <f aca="true" t="shared" si="7" ref="G64:G69">F64/D64</f>
        <v>#DIV/0!</v>
      </c>
      <c r="H64" s="436"/>
      <c r="I64" s="436"/>
      <c r="J64" s="436"/>
      <c r="K64" s="521"/>
    </row>
    <row r="65" spans="2:11" ht="16.5" customHeight="1">
      <c r="B65" s="221"/>
      <c r="C65" s="123" t="s">
        <v>14</v>
      </c>
      <c r="D65" s="458"/>
      <c r="E65" s="473"/>
      <c r="F65" s="423">
        <f t="shared" si="6"/>
        <v>0</v>
      </c>
      <c r="G65" s="502" t="e">
        <f t="shared" si="7"/>
        <v>#DIV/0!</v>
      </c>
      <c r="H65" s="436"/>
      <c r="I65" s="436"/>
      <c r="J65" s="436"/>
      <c r="K65" s="521"/>
    </row>
    <row r="66" spans="2:11" ht="16.5" customHeight="1">
      <c r="B66" s="221"/>
      <c r="C66" s="123" t="s">
        <v>15</v>
      </c>
      <c r="D66" s="458"/>
      <c r="E66" s="473"/>
      <c r="F66" s="423">
        <f t="shared" si="6"/>
        <v>0</v>
      </c>
      <c r="G66" s="502" t="e">
        <f t="shared" si="7"/>
        <v>#DIV/0!</v>
      </c>
      <c r="H66" s="436"/>
      <c r="I66" s="436"/>
      <c r="J66" s="436"/>
      <c r="K66" s="521"/>
    </row>
    <row r="67" spans="2:11" ht="16.5" customHeight="1">
      <c r="B67" s="122"/>
      <c r="C67" s="123" t="s">
        <v>0</v>
      </c>
      <c r="D67" s="458"/>
      <c r="E67" s="473"/>
      <c r="F67" s="423">
        <f t="shared" si="6"/>
        <v>0</v>
      </c>
      <c r="G67" s="502" t="e">
        <f t="shared" si="7"/>
        <v>#DIV/0!</v>
      </c>
      <c r="H67" s="436"/>
      <c r="I67" s="436"/>
      <c r="J67" s="436"/>
      <c r="K67" s="521"/>
    </row>
    <row r="68" spans="2:12" ht="16.5" customHeight="1" thickBot="1">
      <c r="B68" s="130"/>
      <c r="C68" s="293" t="s">
        <v>0</v>
      </c>
      <c r="D68" s="460"/>
      <c r="E68" s="474"/>
      <c r="F68" s="423">
        <f t="shared" si="6"/>
        <v>0</v>
      </c>
      <c r="G68" s="502" t="e">
        <f t="shared" si="7"/>
        <v>#DIV/0!</v>
      </c>
      <c r="H68" s="437"/>
      <c r="I68" s="437"/>
      <c r="J68" s="437"/>
      <c r="K68" s="522"/>
      <c r="L68" s="430"/>
    </row>
    <row r="69" spans="2:12" ht="16.5" customHeight="1">
      <c r="B69" s="397">
        <v>5400</v>
      </c>
      <c r="C69" s="398" t="s">
        <v>156</v>
      </c>
      <c r="D69" s="464">
        <f>SUM(D64:D68)</f>
        <v>0</v>
      </c>
      <c r="E69" s="400">
        <f>SUM(E64:E68)</f>
        <v>0</v>
      </c>
      <c r="F69" s="402">
        <f t="shared" si="6"/>
        <v>0</v>
      </c>
      <c r="G69" s="501" t="e">
        <f t="shared" si="7"/>
        <v>#DIV/0!</v>
      </c>
      <c r="H69" s="438"/>
      <c r="I69" s="438"/>
      <c r="J69" s="438"/>
      <c r="K69" s="523"/>
      <c r="L69" s="433"/>
    </row>
    <row r="70" spans="2:12" ht="9" customHeight="1" thickBot="1">
      <c r="B70" s="431"/>
      <c r="C70" s="432"/>
      <c r="D70" s="460"/>
      <c r="E70" s="474"/>
      <c r="F70" s="461"/>
      <c r="G70" s="497"/>
      <c r="H70" s="437"/>
      <c r="I70" s="437"/>
      <c r="J70" s="437"/>
      <c r="K70" s="522"/>
      <c r="L70" s="430"/>
    </row>
    <row r="71" spans="2:12" ht="17.25" customHeight="1">
      <c r="B71" s="353"/>
      <c r="C71" s="254" t="s">
        <v>77</v>
      </c>
      <c r="D71" s="487">
        <f>SUM(D34,D48,D61,D69)</f>
        <v>0</v>
      </c>
      <c r="E71" s="435">
        <f>SUM(E34,E48,E61,E69)</f>
        <v>0</v>
      </c>
      <c r="F71" s="488">
        <f>E71-D71</f>
        <v>0</v>
      </c>
      <c r="G71" s="498" t="e">
        <f>F71/D71</f>
        <v>#DIV/0!</v>
      </c>
      <c r="H71" s="434"/>
      <c r="I71" s="353"/>
      <c r="J71" s="353"/>
      <c r="K71" s="524"/>
      <c r="L71" s="434"/>
    </row>
    <row r="72" spans="2:11" ht="16.5" customHeight="1">
      <c r="B72" s="441"/>
      <c r="C72" s="440"/>
      <c r="D72" s="486"/>
      <c r="E72" s="475"/>
      <c r="F72" s="462"/>
      <c r="G72" s="499"/>
      <c r="H72" s="439"/>
      <c r="I72" s="442"/>
      <c r="J72" s="439"/>
      <c r="K72" s="525"/>
    </row>
  </sheetData>
  <sheetProtection/>
  <mergeCells count="11">
    <mergeCell ref="E22:E23"/>
    <mergeCell ref="E21:H21"/>
    <mergeCell ref="B21:B23"/>
    <mergeCell ref="C21:C23"/>
    <mergeCell ref="B1:K1"/>
    <mergeCell ref="I21:I23"/>
    <mergeCell ref="K21:K23"/>
    <mergeCell ref="F22:F23"/>
    <mergeCell ref="G22:G23"/>
    <mergeCell ref="D21:D23"/>
    <mergeCell ref="H22:H23"/>
  </mergeCells>
  <printOptions/>
  <pageMargins left="0.511811023622047" right="0.511811023622047" top="0.551181102362205" bottom="0.551181102362205" header="0.31496062992126" footer="0.31496062992126"/>
  <pageSetup fitToHeight="0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zoomScale="140" zoomScaleNormal="140" zoomScalePageLayoutView="0" workbookViewId="0" topLeftCell="A1">
      <selection activeCell="I16" sqref="I16"/>
    </sheetView>
  </sheetViews>
  <sheetFormatPr defaultColWidth="9.140625" defaultRowHeight="12.75"/>
  <cols>
    <col min="1" max="1" width="3.7109375" style="0" customWidth="1"/>
    <col min="2" max="2" width="3.7109375" style="508" customWidth="1"/>
    <col min="3" max="3" width="10.7109375" style="19" customWidth="1"/>
    <col min="4" max="4" width="72.8515625" style="0" customWidth="1"/>
    <col min="5" max="5" width="6.7109375" style="0" customWidth="1"/>
  </cols>
  <sheetData>
    <row r="1" spans="1:6" s="48" customFormat="1" ht="31.5" customHeight="1">
      <c r="A1" s="640" t="s">
        <v>160</v>
      </c>
      <c r="B1" s="641"/>
      <c r="C1" s="641"/>
      <c r="D1" s="641"/>
      <c r="E1" s="642"/>
      <c r="F1" s="504"/>
    </row>
    <row r="2" spans="2:3" s="32" customFormat="1" ht="16.5" customHeight="1">
      <c r="B2" s="505"/>
      <c r="C2" s="33"/>
    </row>
    <row r="3" spans="2:3" s="32" customFormat="1" ht="16.5" customHeight="1">
      <c r="B3" s="506" t="s">
        <v>63</v>
      </c>
      <c r="C3" s="33"/>
    </row>
    <row r="4" spans="2:3" s="32" customFormat="1" ht="16.5" customHeight="1">
      <c r="B4" s="509" t="s">
        <v>161</v>
      </c>
      <c r="C4" s="34"/>
    </row>
    <row r="5" spans="2:5" s="32" customFormat="1" ht="16.5" customHeight="1">
      <c r="B5" s="505">
        <v>1</v>
      </c>
      <c r="C5" s="639" t="s">
        <v>89</v>
      </c>
      <c r="D5" s="639"/>
      <c r="E5" s="639"/>
    </row>
    <row r="6" spans="2:5" s="32" customFormat="1" ht="16.5" customHeight="1">
      <c r="B6" s="505"/>
      <c r="C6" s="639"/>
      <c r="D6" s="639"/>
      <c r="E6" s="639"/>
    </row>
    <row r="7" spans="2:5" s="32" customFormat="1" ht="16.5" customHeight="1">
      <c r="B7" s="505"/>
      <c r="C7" s="639"/>
      <c r="D7" s="639"/>
      <c r="E7" s="639"/>
    </row>
    <row r="8" spans="2:5" s="32" customFormat="1" ht="16.5" customHeight="1">
      <c r="B8" s="505"/>
      <c r="C8" s="639"/>
      <c r="D8" s="639"/>
      <c r="E8" s="639"/>
    </row>
    <row r="9" spans="2:5" s="32" customFormat="1" ht="16.5" customHeight="1">
      <c r="B9" s="505"/>
      <c r="C9" s="639"/>
      <c r="D9" s="639"/>
      <c r="E9" s="639"/>
    </row>
    <row r="10" spans="2:5" s="32" customFormat="1" ht="16.5" customHeight="1">
      <c r="B10" s="505"/>
      <c r="C10" s="639"/>
      <c r="D10" s="639"/>
      <c r="E10" s="639"/>
    </row>
    <row r="11" spans="2:5" s="32" customFormat="1" ht="16.5" customHeight="1">
      <c r="B11" s="505"/>
      <c r="C11" s="639"/>
      <c r="D11" s="639"/>
      <c r="E11" s="639"/>
    </row>
    <row r="12" spans="2:5" s="32" customFormat="1" ht="16.5" customHeight="1">
      <c r="B12" s="505"/>
      <c r="C12" s="639"/>
      <c r="D12" s="639"/>
      <c r="E12" s="639"/>
    </row>
    <row r="13" spans="2:5" s="32" customFormat="1" ht="16.5" customHeight="1">
      <c r="B13" s="505"/>
      <c r="C13" s="639"/>
      <c r="D13" s="639"/>
      <c r="E13" s="639"/>
    </row>
    <row r="14" spans="2:5" s="32" customFormat="1" ht="16.5" customHeight="1">
      <c r="B14" s="505"/>
      <c r="C14" s="639"/>
      <c r="D14" s="639"/>
      <c r="E14" s="639"/>
    </row>
    <row r="15" spans="2:5" s="32" customFormat="1" ht="16.5" customHeight="1">
      <c r="B15" s="505"/>
      <c r="C15" s="639"/>
      <c r="D15" s="639"/>
      <c r="E15" s="639"/>
    </row>
    <row r="16" spans="2:5" s="32" customFormat="1" ht="16.5" customHeight="1">
      <c r="B16" s="505"/>
      <c r="C16" s="639"/>
      <c r="D16" s="639"/>
      <c r="E16" s="639"/>
    </row>
    <row r="17" spans="2:5" s="32" customFormat="1" ht="16.5" customHeight="1">
      <c r="B17" s="505"/>
      <c r="C17" s="639"/>
      <c r="D17" s="639"/>
      <c r="E17" s="639"/>
    </row>
    <row r="18" spans="2:5" s="32" customFormat="1" ht="16.5" customHeight="1">
      <c r="B18" s="505"/>
      <c r="C18" s="639"/>
      <c r="D18" s="639"/>
      <c r="E18" s="639"/>
    </row>
    <row r="19" spans="2:5" s="32" customFormat="1" ht="16.5" customHeight="1">
      <c r="B19" s="505"/>
      <c r="C19" s="639"/>
      <c r="D19" s="639"/>
      <c r="E19" s="639"/>
    </row>
    <row r="20" spans="2:5" s="32" customFormat="1" ht="16.5" customHeight="1">
      <c r="B20" s="505"/>
      <c r="C20" s="639"/>
      <c r="D20" s="639"/>
      <c r="E20" s="639"/>
    </row>
    <row r="21" spans="2:5" s="32" customFormat="1" ht="16.5" customHeight="1">
      <c r="B21" s="505"/>
      <c r="C21" s="639"/>
      <c r="D21" s="639"/>
      <c r="E21" s="639"/>
    </row>
    <row r="22" spans="2:5" s="32" customFormat="1" ht="16.5" customHeight="1">
      <c r="B22" s="505"/>
      <c r="C22" s="639"/>
      <c r="D22" s="639"/>
      <c r="E22" s="639"/>
    </row>
    <row r="23" spans="2:5" s="32" customFormat="1" ht="16.5" customHeight="1">
      <c r="B23" s="505"/>
      <c r="C23" s="639"/>
      <c r="D23" s="639"/>
      <c r="E23" s="639"/>
    </row>
    <row r="24" spans="2:5" s="32" customFormat="1" ht="16.5" customHeight="1">
      <c r="B24" s="505"/>
      <c r="C24" s="639"/>
      <c r="D24" s="639"/>
      <c r="E24" s="639"/>
    </row>
    <row r="25" spans="2:5" s="32" customFormat="1" ht="16.5" customHeight="1">
      <c r="B25" s="505"/>
      <c r="C25" s="639"/>
      <c r="D25" s="639"/>
      <c r="E25" s="639"/>
    </row>
    <row r="26" spans="2:5" s="32" customFormat="1" ht="16.5" customHeight="1">
      <c r="B26" s="505"/>
      <c r="C26" s="639"/>
      <c r="D26" s="639"/>
      <c r="E26" s="639"/>
    </row>
    <row r="27" spans="2:5" s="32" customFormat="1" ht="16.5" customHeight="1">
      <c r="B27" s="507"/>
      <c r="C27" s="511"/>
      <c r="D27" s="511"/>
      <c r="E27" s="511"/>
    </row>
    <row r="28" spans="2:5" s="32" customFormat="1" ht="16.5" customHeight="1">
      <c r="B28" s="505"/>
      <c r="C28" s="639"/>
      <c r="D28" s="639"/>
      <c r="E28" s="639"/>
    </row>
    <row r="29" spans="2:5" s="32" customFormat="1" ht="16.5" customHeight="1">
      <c r="B29" s="505"/>
      <c r="C29" s="639"/>
      <c r="D29" s="639"/>
      <c r="E29" s="639"/>
    </row>
    <row r="30" spans="2:5" s="32" customFormat="1" ht="16.5" customHeight="1">
      <c r="B30" s="505"/>
      <c r="C30" s="639"/>
      <c r="D30" s="639"/>
      <c r="E30" s="639"/>
    </row>
    <row r="31" spans="2:5" s="32" customFormat="1" ht="16.5" customHeight="1">
      <c r="B31" s="505"/>
      <c r="C31" s="639"/>
      <c r="D31" s="639"/>
      <c r="E31" s="639"/>
    </row>
    <row r="32" spans="2:5" s="32" customFormat="1" ht="16.5" customHeight="1">
      <c r="B32" s="505"/>
      <c r="C32" s="639"/>
      <c r="D32" s="639"/>
      <c r="E32" s="639"/>
    </row>
    <row r="33" spans="2:5" s="32" customFormat="1" ht="16.5" customHeight="1">
      <c r="B33" s="505"/>
      <c r="C33" s="639"/>
      <c r="D33" s="639"/>
      <c r="E33" s="639"/>
    </row>
    <row r="34" spans="2:5" s="32" customFormat="1" ht="16.5" customHeight="1">
      <c r="B34" s="505"/>
      <c r="C34" s="639"/>
      <c r="D34" s="639"/>
      <c r="E34" s="639"/>
    </row>
    <row r="35" spans="2:5" s="32" customFormat="1" ht="16.5" customHeight="1">
      <c r="B35" s="505"/>
      <c r="C35" s="639"/>
      <c r="D35" s="639"/>
      <c r="E35" s="639"/>
    </row>
    <row r="36" spans="2:5" s="32" customFormat="1" ht="16.5" customHeight="1">
      <c r="B36" s="505"/>
      <c r="C36" s="639"/>
      <c r="D36" s="639"/>
      <c r="E36" s="639"/>
    </row>
    <row r="37" spans="2:5" s="32" customFormat="1" ht="16.5" customHeight="1">
      <c r="B37" s="505"/>
      <c r="C37" s="639"/>
      <c r="D37" s="639"/>
      <c r="E37" s="639"/>
    </row>
    <row r="38" spans="2:5" s="32" customFormat="1" ht="16.5" customHeight="1">
      <c r="B38" s="505"/>
      <c r="C38" s="639"/>
      <c r="D38" s="639"/>
      <c r="E38" s="639"/>
    </row>
    <row r="39" spans="2:5" s="32" customFormat="1" ht="16.5" customHeight="1">
      <c r="B39" s="505"/>
      <c r="C39" s="639"/>
      <c r="D39" s="639"/>
      <c r="E39" s="639"/>
    </row>
    <row r="40" spans="2:5" s="32" customFormat="1" ht="16.5" customHeight="1">
      <c r="B40" s="505"/>
      <c r="C40" s="639"/>
      <c r="D40" s="639"/>
      <c r="E40" s="639"/>
    </row>
    <row r="41" spans="2:5" s="32" customFormat="1" ht="16.5" customHeight="1">
      <c r="B41" s="505"/>
      <c r="C41" s="639"/>
      <c r="D41" s="639"/>
      <c r="E41" s="639"/>
    </row>
    <row r="42" spans="2:5" s="32" customFormat="1" ht="16.5" customHeight="1">
      <c r="B42" s="505"/>
      <c r="C42" s="639"/>
      <c r="D42" s="639"/>
      <c r="E42" s="639"/>
    </row>
    <row r="43" spans="2:5" s="32" customFormat="1" ht="16.5" customHeight="1">
      <c r="B43" s="505"/>
      <c r="C43" s="639"/>
      <c r="D43" s="639"/>
      <c r="E43" s="639"/>
    </row>
    <row r="44" spans="2:5" s="32" customFormat="1" ht="16.5" customHeight="1">
      <c r="B44" s="505"/>
      <c r="C44" s="639"/>
      <c r="D44" s="639"/>
      <c r="E44" s="639"/>
    </row>
    <row r="45" spans="2:5" s="32" customFormat="1" ht="16.5" customHeight="1">
      <c r="B45" s="505"/>
      <c r="C45" s="639"/>
      <c r="D45" s="639"/>
      <c r="E45" s="639"/>
    </row>
    <row r="46" spans="2:5" s="32" customFormat="1" ht="16.5" customHeight="1">
      <c r="B46" s="505"/>
      <c r="C46" s="639"/>
      <c r="D46" s="639"/>
      <c r="E46" s="639"/>
    </row>
    <row r="47" spans="2:5" s="32" customFormat="1" ht="16.5" customHeight="1">
      <c r="B47" s="505"/>
      <c r="C47" s="639"/>
      <c r="D47" s="639"/>
      <c r="E47" s="639"/>
    </row>
    <row r="48" spans="2:5" s="32" customFormat="1" ht="16.5" customHeight="1">
      <c r="B48" s="505"/>
      <c r="C48" s="639"/>
      <c r="D48" s="639"/>
      <c r="E48" s="639"/>
    </row>
    <row r="49" spans="2:5" s="32" customFormat="1" ht="16.5" customHeight="1">
      <c r="B49" s="505"/>
      <c r="C49" s="639"/>
      <c r="D49" s="639"/>
      <c r="E49" s="639"/>
    </row>
    <row r="50" spans="2:5" s="32" customFormat="1" ht="16.5" customHeight="1">
      <c r="B50" s="505"/>
      <c r="C50" s="639"/>
      <c r="D50" s="639"/>
      <c r="E50" s="639"/>
    </row>
    <row r="51" spans="2:5" s="32" customFormat="1" ht="16.5" customHeight="1">
      <c r="B51" s="505"/>
      <c r="C51" s="639"/>
      <c r="D51" s="639"/>
      <c r="E51" s="639"/>
    </row>
    <row r="52" spans="2:5" s="32" customFormat="1" ht="16.5" customHeight="1">
      <c r="B52" s="505"/>
      <c r="C52" s="639"/>
      <c r="D52" s="639"/>
      <c r="E52" s="639"/>
    </row>
    <row r="53" spans="2:5" s="32" customFormat="1" ht="16.5" customHeight="1">
      <c r="B53" s="505"/>
      <c r="C53" s="639"/>
      <c r="D53" s="639"/>
      <c r="E53" s="639"/>
    </row>
    <row r="54" spans="2:5" s="32" customFormat="1" ht="16.5" customHeight="1">
      <c r="B54" s="505"/>
      <c r="C54" s="639"/>
      <c r="D54" s="639"/>
      <c r="E54" s="639"/>
    </row>
    <row r="55" spans="2:5" s="32" customFormat="1" ht="16.5" customHeight="1">
      <c r="B55" s="505"/>
      <c r="C55" s="639"/>
      <c r="D55" s="639"/>
      <c r="E55" s="639"/>
    </row>
    <row r="56" spans="2:5" s="32" customFormat="1" ht="16.5" customHeight="1">
      <c r="B56" s="505"/>
      <c r="C56" s="639"/>
      <c r="D56" s="639"/>
      <c r="E56" s="639"/>
    </row>
    <row r="57" spans="2:5" s="32" customFormat="1" ht="16.5" customHeight="1">
      <c r="B57" s="505"/>
      <c r="C57" s="639"/>
      <c r="D57" s="639"/>
      <c r="E57" s="639"/>
    </row>
    <row r="58" spans="2:5" s="32" customFormat="1" ht="16.5" customHeight="1">
      <c r="B58" s="505"/>
      <c r="C58" s="639"/>
      <c r="D58" s="639"/>
      <c r="E58" s="639"/>
    </row>
    <row r="59" spans="2:5" s="32" customFormat="1" ht="16.5" customHeight="1">
      <c r="B59" s="505"/>
      <c r="C59" s="639"/>
      <c r="D59" s="639"/>
      <c r="E59" s="639"/>
    </row>
    <row r="60" spans="2:5" s="32" customFormat="1" ht="16.5" customHeight="1">
      <c r="B60" s="505"/>
      <c r="C60" s="639"/>
      <c r="D60" s="639"/>
      <c r="E60" s="639"/>
    </row>
    <row r="61" spans="2:5" s="32" customFormat="1" ht="16.5" customHeight="1">
      <c r="B61" s="505"/>
      <c r="C61" s="639"/>
      <c r="D61" s="639"/>
      <c r="E61" s="639"/>
    </row>
    <row r="62" spans="2:5" s="32" customFormat="1" ht="16.5" customHeight="1">
      <c r="B62" s="505"/>
      <c r="C62" s="639"/>
      <c r="D62" s="639"/>
      <c r="E62" s="639"/>
    </row>
    <row r="63" spans="2:5" s="32" customFormat="1" ht="16.5" customHeight="1">
      <c r="B63" s="505"/>
      <c r="C63" s="639"/>
      <c r="D63" s="639"/>
      <c r="E63" s="639"/>
    </row>
    <row r="64" spans="2:5" s="32" customFormat="1" ht="16.5" customHeight="1">
      <c r="B64" s="505"/>
      <c r="C64" s="639"/>
      <c r="D64" s="639"/>
      <c r="E64" s="639"/>
    </row>
    <row r="65" spans="2:5" s="32" customFormat="1" ht="16.5" customHeight="1">
      <c r="B65" s="505"/>
      <c r="C65" s="639"/>
      <c r="D65" s="639"/>
      <c r="E65" s="639"/>
    </row>
    <row r="66" spans="2:5" s="32" customFormat="1" ht="16.5" customHeight="1">
      <c r="B66" s="505"/>
      <c r="C66" s="639"/>
      <c r="D66" s="639"/>
      <c r="E66" s="639"/>
    </row>
    <row r="67" spans="2:5" s="32" customFormat="1" ht="16.5" customHeight="1">
      <c r="B67" s="505"/>
      <c r="C67" s="639"/>
      <c r="D67" s="639"/>
      <c r="E67" s="639"/>
    </row>
    <row r="68" spans="2:5" s="32" customFormat="1" ht="16.5" customHeight="1">
      <c r="B68" s="505"/>
      <c r="C68" s="510"/>
      <c r="D68" s="511"/>
      <c r="E68" s="511"/>
    </row>
    <row r="69" spans="2:5" s="32" customFormat="1" ht="16.5" customHeight="1">
      <c r="B69" s="505"/>
      <c r="C69" s="510"/>
      <c r="D69" s="511"/>
      <c r="E69" s="511"/>
    </row>
    <row r="70" spans="2:5" s="32" customFormat="1" ht="16.5" customHeight="1">
      <c r="B70" s="505"/>
      <c r="C70" s="510"/>
      <c r="D70" s="511"/>
      <c r="E70" s="511"/>
    </row>
    <row r="71" spans="2:5" s="32" customFormat="1" ht="16.5" customHeight="1">
      <c r="B71" s="505"/>
      <c r="C71" s="510"/>
      <c r="D71" s="511"/>
      <c r="E71" s="511"/>
    </row>
    <row r="72" spans="2:5" s="32" customFormat="1" ht="16.5" customHeight="1">
      <c r="B72" s="505"/>
      <c r="C72" s="510"/>
      <c r="D72" s="511"/>
      <c r="E72" s="511"/>
    </row>
    <row r="73" spans="2:5" s="32" customFormat="1" ht="16.5" customHeight="1">
      <c r="B73" s="505"/>
      <c r="C73" s="510"/>
      <c r="D73" s="511"/>
      <c r="E73" s="511"/>
    </row>
    <row r="74" spans="2:5" s="32" customFormat="1" ht="16.5" customHeight="1">
      <c r="B74" s="505"/>
      <c r="C74" s="510"/>
      <c r="D74" s="511"/>
      <c r="E74" s="511"/>
    </row>
    <row r="75" spans="2:5" s="32" customFormat="1" ht="16.5" customHeight="1">
      <c r="B75" s="505"/>
      <c r="C75" s="510"/>
      <c r="D75" s="511"/>
      <c r="E75" s="511"/>
    </row>
    <row r="76" spans="2:5" s="32" customFormat="1" ht="16.5" customHeight="1">
      <c r="B76" s="505"/>
      <c r="C76" s="510"/>
      <c r="D76" s="511"/>
      <c r="E76" s="511"/>
    </row>
    <row r="77" spans="2:5" s="32" customFormat="1" ht="16.5" customHeight="1">
      <c r="B77" s="505"/>
      <c r="C77" s="510"/>
      <c r="D77" s="511"/>
      <c r="E77" s="511"/>
    </row>
    <row r="78" spans="2:5" s="32" customFormat="1" ht="16.5" customHeight="1">
      <c r="B78" s="505"/>
      <c r="C78" s="510"/>
      <c r="D78" s="511"/>
      <c r="E78" s="511"/>
    </row>
    <row r="79" spans="2:5" s="32" customFormat="1" ht="18" customHeight="1">
      <c r="B79" s="505"/>
      <c r="C79" s="510"/>
      <c r="D79" s="511"/>
      <c r="E79" s="511"/>
    </row>
    <row r="80" spans="2:5" s="32" customFormat="1" ht="18" customHeight="1">
      <c r="B80" s="505"/>
      <c r="C80" s="510"/>
      <c r="D80" s="511"/>
      <c r="E80" s="511"/>
    </row>
    <row r="81" spans="2:5" s="32" customFormat="1" ht="18" customHeight="1">
      <c r="B81" s="505"/>
      <c r="C81" s="510"/>
      <c r="D81" s="511"/>
      <c r="E81" s="511"/>
    </row>
    <row r="82" spans="2:5" s="32" customFormat="1" ht="18" customHeight="1">
      <c r="B82" s="505"/>
      <c r="C82" s="510"/>
      <c r="D82" s="511"/>
      <c r="E82" s="511"/>
    </row>
    <row r="83" spans="2:5" s="32" customFormat="1" ht="18" customHeight="1">
      <c r="B83" s="505"/>
      <c r="C83" s="510"/>
      <c r="D83" s="511"/>
      <c r="E83" s="511"/>
    </row>
    <row r="84" spans="2:5" s="32" customFormat="1" ht="18" customHeight="1">
      <c r="B84" s="505"/>
      <c r="C84" s="510"/>
      <c r="D84" s="511"/>
      <c r="E84" s="511"/>
    </row>
    <row r="85" spans="2:5" s="31" customFormat="1" ht="18" customHeight="1">
      <c r="B85" s="508"/>
      <c r="C85" s="510"/>
      <c r="D85" s="511"/>
      <c r="E85" s="511"/>
    </row>
    <row r="86" spans="2:5" s="31" customFormat="1" ht="18" customHeight="1">
      <c r="B86" s="508"/>
      <c r="C86" s="510"/>
      <c r="D86" s="511"/>
      <c r="E86" s="511"/>
    </row>
    <row r="87" spans="2:5" s="31" customFormat="1" ht="18" customHeight="1">
      <c r="B87" s="508"/>
      <c r="C87" s="510"/>
      <c r="D87" s="511"/>
      <c r="E87" s="511"/>
    </row>
    <row r="88" spans="2:5" s="31" customFormat="1" ht="18" customHeight="1">
      <c r="B88" s="508"/>
      <c r="C88" s="510"/>
      <c r="D88" s="511"/>
      <c r="E88" s="511"/>
    </row>
    <row r="89" spans="2:5" s="31" customFormat="1" ht="18" customHeight="1">
      <c r="B89" s="508"/>
      <c r="C89" s="510"/>
      <c r="D89" s="511"/>
      <c r="E89" s="511"/>
    </row>
    <row r="90" spans="2:5" s="31" customFormat="1" ht="18" customHeight="1">
      <c r="B90" s="508"/>
      <c r="C90" s="510"/>
      <c r="D90" s="511"/>
      <c r="E90" s="511"/>
    </row>
    <row r="91" spans="2:5" s="31" customFormat="1" ht="18" customHeight="1">
      <c r="B91" s="508"/>
      <c r="C91" s="510"/>
      <c r="D91" s="511"/>
      <c r="E91" s="511"/>
    </row>
    <row r="92" spans="2:5" s="31" customFormat="1" ht="18" customHeight="1">
      <c r="B92" s="508"/>
      <c r="C92" s="510"/>
      <c r="D92" s="511"/>
      <c r="E92" s="511"/>
    </row>
    <row r="93" spans="2:5" s="31" customFormat="1" ht="18" customHeight="1">
      <c r="B93" s="508"/>
      <c r="C93" s="510"/>
      <c r="D93" s="511"/>
      <c r="E93" s="511"/>
    </row>
    <row r="94" spans="2:5" s="31" customFormat="1" ht="18" customHeight="1">
      <c r="B94" s="508"/>
      <c r="C94" s="510"/>
      <c r="D94" s="511"/>
      <c r="E94" s="511"/>
    </row>
    <row r="95" spans="2:5" s="31" customFormat="1" ht="18" customHeight="1">
      <c r="B95" s="508"/>
      <c r="C95" s="510"/>
      <c r="D95" s="511"/>
      <c r="E95" s="511"/>
    </row>
    <row r="96" spans="2:5" s="31" customFormat="1" ht="18" customHeight="1">
      <c r="B96" s="508"/>
      <c r="C96" s="510"/>
      <c r="D96" s="511"/>
      <c r="E96" s="511"/>
    </row>
    <row r="97" spans="2:5" s="31" customFormat="1" ht="18" customHeight="1">
      <c r="B97" s="508"/>
      <c r="C97" s="510"/>
      <c r="D97" s="511"/>
      <c r="E97" s="511"/>
    </row>
    <row r="98" spans="2:5" s="31" customFormat="1" ht="18" customHeight="1">
      <c r="B98" s="508"/>
      <c r="C98" s="510"/>
      <c r="D98" s="511"/>
      <c r="E98" s="511"/>
    </row>
    <row r="99" spans="2:5" s="31" customFormat="1" ht="18" customHeight="1">
      <c r="B99" s="508"/>
      <c r="C99" s="510"/>
      <c r="D99" s="511"/>
      <c r="E99" s="511"/>
    </row>
    <row r="100" spans="2:5" s="31" customFormat="1" ht="18" customHeight="1">
      <c r="B100" s="508"/>
      <c r="C100" s="510"/>
      <c r="D100" s="511"/>
      <c r="E100" s="511"/>
    </row>
    <row r="101" spans="2:5" s="31" customFormat="1" ht="18" customHeight="1">
      <c r="B101" s="508"/>
      <c r="C101" s="510"/>
      <c r="D101" s="511"/>
      <c r="E101" s="511"/>
    </row>
    <row r="102" spans="2:5" s="31" customFormat="1" ht="18" customHeight="1">
      <c r="B102" s="508"/>
      <c r="C102" s="510"/>
      <c r="D102" s="511"/>
      <c r="E102" s="511"/>
    </row>
    <row r="103" spans="2:5" s="31" customFormat="1" ht="18" customHeight="1">
      <c r="B103" s="508"/>
      <c r="C103" s="510"/>
      <c r="D103" s="511"/>
      <c r="E103" s="511"/>
    </row>
    <row r="104" spans="2:5" s="31" customFormat="1" ht="18" customHeight="1">
      <c r="B104" s="508"/>
      <c r="C104" s="510"/>
      <c r="D104" s="511"/>
      <c r="E104" s="511"/>
    </row>
    <row r="105" spans="2:5" s="31" customFormat="1" ht="18" customHeight="1">
      <c r="B105" s="508"/>
      <c r="C105" s="510"/>
      <c r="D105" s="511"/>
      <c r="E105" s="511"/>
    </row>
    <row r="106" spans="2:5" s="31" customFormat="1" ht="18" customHeight="1">
      <c r="B106" s="508"/>
      <c r="C106" s="510"/>
      <c r="D106" s="511"/>
      <c r="E106" s="511"/>
    </row>
    <row r="107" spans="2:5" s="31" customFormat="1" ht="18" customHeight="1">
      <c r="B107" s="508"/>
      <c r="C107" s="510"/>
      <c r="D107" s="511"/>
      <c r="E107" s="511"/>
    </row>
    <row r="108" spans="2:5" s="31" customFormat="1" ht="18" customHeight="1">
      <c r="B108" s="508"/>
      <c r="C108" s="510"/>
      <c r="D108" s="511"/>
      <c r="E108" s="511"/>
    </row>
    <row r="109" spans="2:5" s="31" customFormat="1" ht="18" customHeight="1">
      <c r="B109" s="508"/>
      <c r="C109" s="510"/>
      <c r="D109" s="511"/>
      <c r="E109" s="511"/>
    </row>
    <row r="110" spans="2:5" s="31" customFormat="1" ht="18" customHeight="1">
      <c r="B110" s="508"/>
      <c r="C110" s="510"/>
      <c r="D110" s="511"/>
      <c r="E110" s="511"/>
    </row>
    <row r="111" spans="2:5" s="31" customFormat="1" ht="18" customHeight="1">
      <c r="B111" s="508"/>
      <c r="C111" s="510"/>
      <c r="D111" s="511"/>
      <c r="E111" s="511"/>
    </row>
    <row r="112" spans="2:5" s="31" customFormat="1" ht="18" customHeight="1">
      <c r="B112" s="508"/>
      <c r="C112" s="510"/>
      <c r="D112" s="511"/>
      <c r="E112" s="511"/>
    </row>
    <row r="113" spans="2:5" s="31" customFormat="1" ht="18" customHeight="1">
      <c r="B113" s="508"/>
      <c r="C113" s="510"/>
      <c r="D113" s="511"/>
      <c r="E113" s="511"/>
    </row>
    <row r="114" spans="2:5" s="31" customFormat="1" ht="18" customHeight="1">
      <c r="B114" s="508"/>
      <c r="C114" s="510"/>
      <c r="D114" s="511"/>
      <c r="E114" s="511"/>
    </row>
    <row r="115" spans="2:5" s="31" customFormat="1" ht="18" customHeight="1">
      <c r="B115" s="508"/>
      <c r="C115" s="510"/>
      <c r="D115" s="511"/>
      <c r="E115" s="511"/>
    </row>
    <row r="116" spans="2:5" s="31" customFormat="1" ht="18" customHeight="1">
      <c r="B116" s="508"/>
      <c r="C116" s="510"/>
      <c r="D116" s="511"/>
      <c r="E116" s="511"/>
    </row>
    <row r="117" spans="2:5" s="31" customFormat="1" ht="18" customHeight="1">
      <c r="B117" s="508"/>
      <c r="C117" s="510"/>
      <c r="D117" s="511"/>
      <c r="E117" s="511"/>
    </row>
    <row r="118" spans="2:5" s="31" customFormat="1" ht="18" customHeight="1">
      <c r="B118" s="508"/>
      <c r="C118" s="510"/>
      <c r="D118" s="511"/>
      <c r="E118" s="511"/>
    </row>
    <row r="119" spans="2:5" s="31" customFormat="1" ht="18" customHeight="1">
      <c r="B119" s="508"/>
      <c r="C119" s="510"/>
      <c r="D119" s="511"/>
      <c r="E119" s="511"/>
    </row>
    <row r="120" spans="2:5" s="31" customFormat="1" ht="18" customHeight="1">
      <c r="B120" s="508"/>
      <c r="C120" s="510"/>
      <c r="D120" s="511"/>
      <c r="E120" s="511"/>
    </row>
    <row r="121" spans="2:5" s="31" customFormat="1" ht="18" customHeight="1">
      <c r="B121" s="508"/>
      <c r="C121" s="510"/>
      <c r="D121" s="511"/>
      <c r="E121" s="511"/>
    </row>
    <row r="122" spans="2:5" s="31" customFormat="1" ht="18" customHeight="1">
      <c r="B122" s="508"/>
      <c r="C122" s="510"/>
      <c r="D122" s="511"/>
      <c r="E122" s="511"/>
    </row>
    <row r="123" spans="2:5" s="31" customFormat="1" ht="18" customHeight="1">
      <c r="B123" s="508"/>
      <c r="C123" s="510"/>
      <c r="D123" s="511"/>
      <c r="E123" s="511"/>
    </row>
    <row r="124" spans="2:5" s="31" customFormat="1" ht="18" customHeight="1">
      <c r="B124" s="508"/>
      <c r="C124" s="510"/>
      <c r="D124" s="511"/>
      <c r="E124" s="511"/>
    </row>
    <row r="125" spans="2:5" s="31" customFormat="1" ht="18" customHeight="1">
      <c r="B125" s="508"/>
      <c r="C125" s="510"/>
      <c r="D125" s="511"/>
      <c r="E125" s="511"/>
    </row>
    <row r="126" spans="2:5" s="31" customFormat="1" ht="18" customHeight="1">
      <c r="B126" s="508"/>
      <c r="C126" s="510"/>
      <c r="D126" s="511"/>
      <c r="E126" s="511"/>
    </row>
    <row r="127" spans="2:5" s="31" customFormat="1" ht="18" customHeight="1">
      <c r="B127" s="508"/>
      <c r="C127" s="510"/>
      <c r="D127" s="511"/>
      <c r="E127" s="511"/>
    </row>
    <row r="128" spans="2:5" s="31" customFormat="1" ht="18" customHeight="1">
      <c r="B128" s="508"/>
      <c r="C128" s="510"/>
      <c r="D128" s="511"/>
      <c r="E128" s="511"/>
    </row>
    <row r="129" spans="2:5" s="31" customFormat="1" ht="18" customHeight="1">
      <c r="B129" s="508"/>
      <c r="C129" s="510"/>
      <c r="D129" s="511"/>
      <c r="E129" s="511"/>
    </row>
    <row r="130" spans="2:5" s="31" customFormat="1" ht="18" customHeight="1">
      <c r="B130" s="508"/>
      <c r="C130" s="510"/>
      <c r="D130" s="511"/>
      <c r="E130" s="511"/>
    </row>
    <row r="131" spans="1:5" s="31" customFormat="1" ht="18" customHeight="1">
      <c r="A131"/>
      <c r="B131" s="508"/>
      <c r="C131" s="510"/>
      <c r="D131" s="511"/>
      <c r="E131" s="511"/>
    </row>
    <row r="132" spans="3:5" ht="12.75">
      <c r="C132" s="510"/>
      <c r="D132" s="511"/>
      <c r="E132" s="511"/>
    </row>
  </sheetData>
  <sheetProtection/>
  <mergeCells count="63">
    <mergeCell ref="C10:E10"/>
    <mergeCell ref="C11:E11"/>
    <mergeCell ref="C12:E12"/>
    <mergeCell ref="C13:E13"/>
    <mergeCell ref="C29:E29"/>
    <mergeCell ref="C14:E14"/>
    <mergeCell ref="C15:E15"/>
    <mergeCell ref="C28:E28"/>
    <mergeCell ref="C20:E20"/>
    <mergeCell ref="C21:E21"/>
    <mergeCell ref="A1:E1"/>
    <mergeCell ref="C5:E5"/>
    <mergeCell ref="C6:E6"/>
    <mergeCell ref="C7:E7"/>
    <mergeCell ref="C8:E8"/>
    <mergeCell ref="C9:E9"/>
    <mergeCell ref="C22:E22"/>
    <mergeCell ref="C23:E23"/>
    <mergeCell ref="C24:E24"/>
    <mergeCell ref="C25:E25"/>
    <mergeCell ref="C26:E26"/>
    <mergeCell ref="C16:E16"/>
    <mergeCell ref="C17:E17"/>
    <mergeCell ref="C18:E18"/>
    <mergeCell ref="C19:E19"/>
    <mergeCell ref="C32:E32"/>
    <mergeCell ref="C33:E33"/>
    <mergeCell ref="C34:E34"/>
    <mergeCell ref="C35:E35"/>
    <mergeCell ref="C30:E30"/>
    <mergeCell ref="C31:E31"/>
    <mergeCell ref="C47:E47"/>
    <mergeCell ref="C48:E48"/>
    <mergeCell ref="C49:E49"/>
    <mergeCell ref="C36:E36"/>
    <mergeCell ref="C37:E37"/>
    <mergeCell ref="C38:E38"/>
    <mergeCell ref="C59:E59"/>
    <mergeCell ref="C39:E39"/>
    <mergeCell ref="C40:E40"/>
    <mergeCell ref="C41:E41"/>
    <mergeCell ref="C50:E50"/>
    <mergeCell ref="C42:E42"/>
    <mergeCell ref="C43:E43"/>
    <mergeCell ref="C44:E44"/>
    <mergeCell ref="C45:E45"/>
    <mergeCell ref="C46:E46"/>
    <mergeCell ref="C60:E60"/>
    <mergeCell ref="C61:E61"/>
    <mergeCell ref="C51:E51"/>
    <mergeCell ref="C52:E52"/>
    <mergeCell ref="C53:E53"/>
    <mergeCell ref="C54:E54"/>
    <mergeCell ref="C55:E55"/>
    <mergeCell ref="C56:E56"/>
    <mergeCell ref="C57:E57"/>
    <mergeCell ref="C58:E58"/>
    <mergeCell ref="C66:E66"/>
    <mergeCell ref="C67:E67"/>
    <mergeCell ref="C62:E62"/>
    <mergeCell ref="C63:E63"/>
    <mergeCell ref="C64:E64"/>
    <mergeCell ref="C65:E65"/>
  </mergeCells>
  <printOptions/>
  <pageMargins left="0.511811023622047" right="0.511811023622047" top="0.511811023622047" bottom="0.748031496062992" header="0.511811023622047" footer="0.511811023622047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North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John Rice</cp:lastModifiedBy>
  <cp:lastPrinted>2015-11-24T22:56:52Z</cp:lastPrinted>
  <dcterms:created xsi:type="dcterms:W3CDTF">2009-09-01T19:19:22Z</dcterms:created>
  <dcterms:modified xsi:type="dcterms:W3CDTF">2015-11-24T23:06:42Z</dcterms:modified>
  <cp:category/>
  <cp:version/>
  <cp:contentType/>
  <cp:contentStatus/>
</cp:coreProperties>
</file>